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D3CE297-586F-4E68-9411-1F4225D60824}" xr6:coauthVersionLast="47" xr6:coauthVersionMax="47" xr10:uidLastSave="{00000000-0000-0000-0000-000000000000}"/>
  <bookViews>
    <workbookView xWindow="4845" yWindow="2520" windowWidth="21600" windowHeight="11385" xr2:uid="{29E5A24D-B546-4CF0-B362-EEE81E8AD916}"/>
  </bookViews>
  <sheets>
    <sheet name="дод.5" sheetId="8" r:id="rId1"/>
  </sheets>
  <definedNames>
    <definedName name="_xlnm.Print_Titles" localSheetId="0">дод.5!$6:$8</definedName>
    <definedName name="_xlnm.Print_Area" localSheetId="0">дод.5!$B$1:$K$22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8" l="1"/>
  <c r="J9" i="8"/>
  <c r="J19" i="8"/>
  <c r="K10" i="8"/>
  <c r="K9" i="8"/>
  <c r="I10" i="8"/>
  <c r="I9" i="8"/>
  <c r="I18" i="8"/>
  <c r="J17" i="8"/>
  <c r="J16" i="8"/>
  <c r="K17" i="8"/>
  <c r="K16" i="8"/>
  <c r="I17" i="8"/>
  <c r="H17" i="8"/>
  <c r="H11" i="8"/>
  <c r="H12" i="8"/>
  <c r="H15" i="8"/>
  <c r="H18" i="8"/>
  <c r="J14" i="8"/>
  <c r="H14" i="8"/>
  <c r="J13" i="8"/>
  <c r="H13" i="8"/>
  <c r="K14" i="8"/>
  <c r="K13" i="8"/>
  <c r="I14" i="8"/>
  <c r="I13" i="8"/>
  <c r="I16" i="8"/>
  <c r="H16" i="8"/>
  <c r="K19" i="8"/>
  <c r="I19" i="8"/>
  <c r="H19" i="8"/>
  <c r="H9" i="8"/>
  <c r="H10" i="8"/>
</calcChain>
</file>

<file path=xl/sharedStrings.xml><?xml version="1.0" encoding="utf-8"?>
<sst xmlns="http://schemas.openxmlformats.org/spreadsheetml/2006/main" count="60" uniqueCount="44">
  <si>
    <t>Загальний фонд</t>
  </si>
  <si>
    <t>Спеціальний фонд</t>
  </si>
  <si>
    <t>0800000</t>
  </si>
  <si>
    <t>0810000</t>
  </si>
  <si>
    <t>Код Функціональної класифікації видатків та кредитування бюджету</t>
  </si>
  <si>
    <t>Найменування місцевої/регіональної програми</t>
  </si>
  <si>
    <t>Дата та номер документа, яким затверджено місцеву регіональну програму</t>
  </si>
  <si>
    <t>Усього</t>
  </si>
  <si>
    <t>усього</t>
  </si>
  <si>
    <t>у тому числі бюджет розвитку</t>
  </si>
  <si>
    <t>УСЬОГО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</si>
  <si>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</si>
  <si>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</si>
  <si>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</si>
  <si>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</si>
  <si>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 бюджету</t>
  </si>
  <si>
    <t xml:space="preserve"> </t>
  </si>
  <si>
    <t>Департамент соціальної політики Рівненської  обласної державної адміністрації</t>
  </si>
  <si>
    <t>1710000000</t>
  </si>
  <si>
    <t>Управління з питань ветеранської політики Рівненської обласної державної адміністрації</t>
  </si>
  <si>
    <t>5100000</t>
  </si>
  <si>
    <t>5110000</t>
  </si>
  <si>
    <t>0900000</t>
  </si>
  <si>
    <t>Служба у справах дітей Рівненської обласної державної адміністрації</t>
  </si>
  <si>
    <t>0910000</t>
  </si>
  <si>
    <t xml:space="preserve"> Директор департаменту фінансів адміністрації</t>
  </si>
  <si>
    <t>Лідія БІЛЯК</t>
  </si>
  <si>
    <t>5113241</t>
  </si>
  <si>
    <t>3241</t>
  </si>
  <si>
    <t>1090</t>
  </si>
  <si>
    <t xml:space="preserve">Обласна комплексна програма ветеранської політики на 2026-2028 роки </t>
  </si>
  <si>
    <t>Розпорядження голови обласної державної адміністрації - начальника обласної військової адміністрації  від 12.12.2025 року №781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</si>
  <si>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</si>
  <si>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1040</t>
  </si>
  <si>
    <t>0913241</t>
  </si>
  <si>
    <t>Обласна програма на 2025-2026 роки з реалізації в Рівненській області Стратегії забезпечення права кожної дитини в Україні на зростання в сімейному оточенні на 2024-2028 роки</t>
  </si>
  <si>
    <t>0813124</t>
  </si>
  <si>
    <t>Розвиток та надання послуг спеціалізованими службами підтримки осіб, які постраждали від домашнього насильства та/або насильства за ознакою статі</t>
  </si>
  <si>
    <t>Обласна програма матеріальної підтримки найбільш незахищених верств населення на 2026-2028 роки</t>
  </si>
  <si>
    <t>Розпорядження голови обласної державної адміністрації - начальника обласної військової адміністрації від 21.08.2025 №485</t>
  </si>
  <si>
    <t>0813241</t>
  </si>
  <si>
    <t>Розпорядження голови облдержадміністрації - начальника обласної військової адміністрації від 12.12.2025 №769</t>
  </si>
  <si>
    <t>Зміни до розподілу витрат обласного бюджету на реалізацію місцевих/регіональних програм у 2026 році</t>
  </si>
  <si>
    <t>Додаток 4
до наказу начальника обласної військової адміністрації
17.07.2026  № 798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</si>
</sst>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6" formatCode="_-* #,##0.00\ &quot;грн.&quot;_-;\-* #,##0.00\ &quot;грн.&quot;_-;_-* &quot;-&quot;??\ &quot;грн.&quot;_-;_-@_-"/>
    <numFmt numFmtId="194" formatCode="_-* #,##0.00&quot;р.&quot;_-;\-* #,##0.00&quot;р.&quot;_-;_-* &quot;-&quot;??&quot;р.&quot;_-;_-@_-"/>
    <numFmt numFmtId="195" formatCode="_-* #,##0.00_р_._-;\-* #,##0.00_р_._-;_-* &quot;-&quot;??_р_._-;_-@_-"/>
    <numFmt numFmtId="197" formatCode="* #,##0.00;* \-#,##0.00;* &quot;-&quot;??;@"/>
    <numFmt numFmtId="200" formatCode="#,##0.0"/>
  </numFmts>
  <fonts count="38" x14ac:knownFonts="1">
    <font>
      <sz val="10"/>
      <name val="Times New Roman"/>
      <charset val="204"/>
    </font>
    <font>
      <b/>
      <sz val="10"/>
      <name val="Arial"/>
      <charset val="204"/>
    </font>
    <font>
      <sz val="10"/>
      <name val="Times New Roman"/>
      <family val="1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52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b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2"/>
      <name val="Times New Roman Cyr"/>
      <charset val="204"/>
    </font>
    <font>
      <b/>
      <sz val="12"/>
      <name val="Times New Roman Cyr"/>
      <family val="1"/>
      <charset val="204"/>
    </font>
    <font>
      <b/>
      <sz val="14"/>
      <color indexed="8"/>
      <name val="Times New Roman Cyr"/>
      <family val="1"/>
      <charset val="204"/>
    </font>
    <font>
      <sz val="1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</font>
    <font>
      <b/>
      <sz val="13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15" fillId="0" borderId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4" fillId="21" borderId="2" applyNumberFormat="0" applyAlignment="0" applyProtection="0"/>
    <xf numFmtId="0" fontId="10" fillId="21" borderId="1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197" fontId="1" fillId="0" borderId="0" applyFont="0" applyFill="0" applyBorder="0" applyAlignment="0" applyProtection="0"/>
    <xf numFmtId="194" fontId="2" fillId="0" borderId="0" applyFont="0" applyFill="0" applyBorder="0" applyAlignment="0" applyProtection="0"/>
    <xf numFmtId="186" fontId="15" fillId="0" borderId="0" applyFont="0" applyFill="0" applyBorder="0" applyAlignment="0" applyProtection="0"/>
    <xf numFmtId="197" fontId="27" fillId="0" borderId="0" applyFont="0" applyFill="0" applyBorder="0" applyAlignment="0" applyProtection="0"/>
    <xf numFmtId="186" fontId="15" fillId="0" borderId="0" applyFont="0" applyFill="0" applyBorder="0" applyAlignment="0" applyProtection="0"/>
    <xf numFmtId="197" fontId="2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26" fillId="0" borderId="0"/>
    <xf numFmtId="0" fontId="16" fillId="0" borderId="0"/>
    <xf numFmtId="0" fontId="2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>
      <alignment vertical="top"/>
    </xf>
    <xf numFmtId="0" fontId="6" fillId="0" borderId="3" applyNumberFormat="0" applyFill="0" applyAlignment="0" applyProtection="0"/>
    <xf numFmtId="0" fontId="15" fillId="0" borderId="0"/>
    <xf numFmtId="0" fontId="2" fillId="0" borderId="0"/>
    <xf numFmtId="0" fontId="15" fillId="0" borderId="0"/>
    <xf numFmtId="0" fontId="3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8" fillId="10" borderId="4" applyNumberFormat="0" applyFont="0" applyAlignment="0" applyProtection="0"/>
    <xf numFmtId="0" fontId="14" fillId="0" borderId="0"/>
    <xf numFmtId="195" fontId="24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NumberFormat="1" applyFont="1" applyFill="1" applyAlignment="1" applyProtection="1"/>
    <xf numFmtId="0" fontId="9" fillId="0" borderId="0" xfId="0" applyFont="1" applyFill="1"/>
    <xf numFmtId="0" fontId="9" fillId="0" borderId="0" xfId="0" applyNumberFormat="1" applyFont="1" applyFill="1" applyAlignment="1" applyProtection="1"/>
    <xf numFmtId="0" fontId="17" fillId="0" borderId="5" xfId="0" applyFont="1" applyBorder="1" applyAlignment="1">
      <alignment horizontal="center" vertical="center" wrapText="1"/>
    </xf>
    <xf numFmtId="0" fontId="12" fillId="0" borderId="0" xfId="0" applyNumberFormat="1" applyFont="1" applyFill="1" applyAlignment="1" applyProtection="1"/>
    <xf numFmtId="0" fontId="12" fillId="0" borderId="0" xfId="0" applyNumberFormat="1" applyFont="1" applyFill="1" applyBorder="1" applyAlignment="1" applyProtection="1">
      <alignment vertical="center" wrapText="1"/>
    </xf>
    <xf numFmtId="49" fontId="21" fillId="22" borderId="5" xfId="0" applyNumberFormat="1" applyFont="1" applyFill="1" applyBorder="1" applyAlignment="1">
      <alignment horizontal="center" vertical="top" wrapText="1"/>
    </xf>
    <xf numFmtId="49" fontId="22" fillId="22" borderId="5" xfId="0" applyNumberFormat="1" applyFont="1" applyFill="1" applyBorder="1" applyAlignment="1" applyProtection="1">
      <alignment vertical="top" wrapText="1"/>
      <protection locked="0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200" fontId="13" fillId="22" borderId="5" xfId="56" applyNumberFormat="1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 applyProtection="1">
      <alignment horizontal="center" vertical="center" wrapText="1"/>
    </xf>
    <xf numFmtId="49" fontId="23" fillId="0" borderId="0" xfId="0" applyNumberFormat="1" applyFont="1" applyFill="1" applyBorder="1" applyAlignment="1" applyProtection="1">
      <alignment vertical="top" wrapText="1"/>
      <protection locked="0"/>
    </xf>
    <xf numFmtId="0" fontId="33" fillId="0" borderId="0" xfId="0" applyFont="1" applyFill="1"/>
    <xf numFmtId="0" fontId="33" fillId="0" borderId="0" xfId="0" applyNumberFormat="1" applyFont="1" applyFill="1" applyAlignment="1" applyProtection="1"/>
    <xf numFmtId="200" fontId="13" fillId="22" borderId="5" xfId="56" applyNumberFormat="1" applyFont="1" applyFill="1" applyBorder="1" applyAlignment="1">
      <alignment horizontal="left" vertical="top"/>
    </xf>
    <xf numFmtId="49" fontId="29" fillId="24" borderId="5" xfId="0" applyNumberFormat="1" applyFont="1" applyFill="1" applyBorder="1" applyAlignment="1">
      <alignment horizontal="center" vertical="top" wrapText="1"/>
    </xf>
    <xf numFmtId="49" fontId="19" fillId="24" borderId="5" xfId="0" applyNumberFormat="1" applyFont="1" applyFill="1" applyBorder="1" applyAlignment="1">
      <alignment horizontal="left" vertical="top" wrapText="1"/>
    </xf>
    <xf numFmtId="49" fontId="13" fillId="24" borderId="5" xfId="0" applyNumberFormat="1" applyFont="1" applyFill="1" applyBorder="1" applyAlignment="1" applyProtection="1">
      <alignment vertical="top" wrapText="1"/>
      <protection locked="0"/>
    </xf>
    <xf numFmtId="4" fontId="13" fillId="24" borderId="5" xfId="56" applyNumberFormat="1" applyFont="1" applyFill="1" applyBorder="1" applyAlignment="1">
      <alignment vertical="center"/>
    </xf>
    <xf numFmtId="4" fontId="13" fillId="24" borderId="5" xfId="56" applyNumberFormat="1" applyFont="1" applyFill="1" applyBorder="1" applyAlignment="1">
      <alignment horizontal="right" vertical="center"/>
    </xf>
    <xf numFmtId="4" fontId="33" fillId="0" borderId="0" xfId="0" applyNumberFormat="1" applyFont="1" applyFill="1"/>
    <xf numFmtId="0" fontId="28" fillId="0" borderId="6" xfId="0" applyNumberFormat="1" applyFont="1" applyFill="1" applyBorder="1" applyAlignment="1" applyProtection="1">
      <alignment horizontal="right" vertical="center"/>
    </xf>
    <xf numFmtId="4" fontId="33" fillId="0" borderId="0" xfId="0" applyNumberFormat="1" applyFont="1" applyFill="1" applyAlignment="1" applyProtection="1"/>
    <xf numFmtId="4" fontId="34" fillId="0" borderId="5" xfId="56" applyNumberFormat="1" applyFont="1" applyFill="1" applyBorder="1" applyAlignment="1">
      <alignment vertical="center"/>
    </xf>
    <xf numFmtId="4" fontId="35" fillId="0" borderId="5" xfId="56" applyNumberFormat="1" applyFont="1" applyFill="1" applyBorder="1" applyAlignment="1">
      <alignment horizontal="right" vertical="center"/>
    </xf>
    <xf numFmtId="200" fontId="19" fillId="0" borderId="5" xfId="56" applyNumberFormat="1" applyFont="1" applyBorder="1" applyAlignment="1">
      <alignment vertical="top" wrapText="1"/>
    </xf>
    <xf numFmtId="4" fontId="13" fillId="0" borderId="5" xfId="56" applyNumberFormat="1" applyFont="1" applyFill="1" applyBorder="1" applyAlignment="1">
      <alignment horizontal="right" vertical="center"/>
    </xf>
    <xf numFmtId="4" fontId="19" fillId="0" borderId="5" xfId="56" applyNumberFormat="1" applyFont="1" applyFill="1" applyBorder="1" applyAlignment="1">
      <alignment horizontal="right" vertical="center"/>
    </xf>
    <xf numFmtId="49" fontId="30" fillId="0" borderId="5" xfId="0" applyNumberFormat="1" applyFont="1" applyBorder="1" applyAlignment="1">
      <alignment horizontal="center" vertical="top" wrapText="1"/>
    </xf>
    <xf numFmtId="49" fontId="31" fillId="0" borderId="5" xfId="0" applyNumberFormat="1" applyFont="1" applyFill="1" applyBorder="1" applyAlignment="1">
      <alignment vertical="top" wrapText="1"/>
    </xf>
    <xf numFmtId="49" fontId="19" fillId="0" borderId="5" xfId="0" applyNumberFormat="1" applyFont="1" applyBorder="1" applyAlignment="1" applyProtection="1">
      <alignment vertical="top" wrapText="1"/>
      <protection locked="0"/>
    </xf>
    <xf numFmtId="4" fontId="13" fillId="0" borderId="5" xfId="56" applyNumberFormat="1" applyFont="1" applyFill="1" applyBorder="1" applyAlignment="1">
      <alignment vertical="center"/>
    </xf>
    <xf numFmtId="49" fontId="29" fillId="0" borderId="5" xfId="0" applyNumberFormat="1" applyFont="1" applyBorder="1" applyAlignment="1">
      <alignment horizontal="center" vertical="top" wrapText="1"/>
    </xf>
    <xf numFmtId="0" fontId="19" fillId="23" borderId="5" xfId="0" applyFont="1" applyFill="1" applyBorder="1" applyAlignment="1">
      <alignment horizontal="center" vertical="top" wrapText="1"/>
    </xf>
    <xf numFmtId="49" fontId="19" fillId="23" borderId="5" xfId="0" applyNumberFormat="1" applyFont="1" applyFill="1" applyBorder="1" applyAlignment="1">
      <alignment horizontal="center" vertical="top" wrapText="1"/>
    </xf>
    <xf numFmtId="0" fontId="19" fillId="0" borderId="5" xfId="0" applyFont="1" applyBorder="1" applyAlignment="1">
      <alignment vertical="top" wrapText="1"/>
    </xf>
    <xf numFmtId="0" fontId="19" fillId="0" borderId="5" xfId="0" applyNumberFormat="1" applyFont="1" applyBorder="1" applyAlignment="1" applyProtection="1">
      <alignment vertical="top" wrapText="1"/>
      <protection locked="0"/>
    </xf>
    <xf numFmtId="4" fontId="19" fillId="0" borderId="5" xfId="56" applyNumberFormat="1" applyFont="1" applyBorder="1" applyAlignment="1">
      <alignment vertical="center"/>
    </xf>
    <xf numFmtId="4" fontId="19" fillId="0" borderId="5" xfId="56" applyNumberFormat="1" applyFont="1" applyBorder="1" applyAlignment="1">
      <alignment horizontal="right" vertical="center"/>
    </xf>
    <xf numFmtId="0" fontId="2" fillId="0" borderId="0" xfId="0" applyFont="1" applyFill="1"/>
    <xf numFmtId="49" fontId="19" fillId="0" borderId="5" xfId="0" applyNumberFormat="1" applyFont="1" applyBorder="1" applyAlignment="1" applyProtection="1">
      <alignment vertical="top" wrapText="1" readingOrder="1"/>
      <protection locked="0"/>
    </xf>
    <xf numFmtId="49" fontId="30" fillId="0" borderId="5" xfId="0" applyNumberFormat="1" applyFont="1" applyFill="1" applyBorder="1" applyAlignment="1">
      <alignment horizontal="center" vertical="top" wrapText="1"/>
    </xf>
    <xf numFmtId="0" fontId="13" fillId="0" borderId="5" xfId="0" applyFont="1" applyBorder="1" applyAlignment="1">
      <alignment horizontal="justify" vertical="center" wrapText="1"/>
    </xf>
    <xf numFmtId="49" fontId="19" fillId="0" borderId="5" xfId="0" applyNumberFormat="1" applyFont="1" applyBorder="1" applyAlignment="1" applyProtection="1">
      <alignment horizontal="left" vertical="top" wrapText="1"/>
      <protection locked="0"/>
    </xf>
    <xf numFmtId="200" fontId="19" fillId="0" borderId="5" xfId="56" applyNumberFormat="1" applyFont="1" applyBorder="1" applyAlignment="1">
      <alignment horizontal="left" vertical="top" wrapText="1"/>
    </xf>
    <xf numFmtId="4" fontId="13" fillId="0" borderId="5" xfId="0" applyNumberFormat="1" applyFont="1" applyBorder="1" applyAlignment="1">
      <alignment horizontal="right" vertical="center"/>
    </xf>
    <xf numFmtId="0" fontId="36" fillId="0" borderId="0" xfId="0" applyNumberFormat="1" applyFont="1" applyFill="1" applyBorder="1" applyAlignment="1" applyProtection="1">
      <alignment horizontal="center" vertical="top" wrapText="1"/>
    </xf>
    <xf numFmtId="0" fontId="33" fillId="0" borderId="6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7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/>
    <xf numFmtId="0" fontId="19" fillId="0" borderId="5" xfId="0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200" fontId="19" fillId="0" borderId="5" xfId="0" applyNumberFormat="1" applyFont="1" applyBorder="1" applyAlignment="1">
      <alignment vertical="justify"/>
    </xf>
    <xf numFmtId="4" fontId="2" fillId="0" borderId="0" xfId="0" applyNumberFormat="1" applyFont="1" applyFill="1"/>
    <xf numFmtId="3" fontId="2" fillId="0" borderId="0" xfId="0" applyNumberFormat="1" applyFont="1" applyFill="1"/>
    <xf numFmtId="0" fontId="12" fillId="0" borderId="0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center" vertical="top" wrapText="1"/>
    </xf>
    <xf numFmtId="197" fontId="23" fillId="0" borderId="0" xfId="29" applyFont="1" applyFill="1" applyBorder="1" applyAlignment="1" applyProtection="1">
      <alignment horizontal="left" vertical="top" wrapText="1"/>
      <protection locked="0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1" fillId="0" borderId="7" xfId="0" applyNumberFormat="1" applyFont="1" applyFill="1" applyBorder="1" applyAlignment="1" applyProtection="1">
      <alignment horizontal="center" vertical="center" wrapText="1"/>
    </xf>
    <xf numFmtId="0" fontId="11" fillId="0" borderId="8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49" fontId="32" fillId="0" borderId="6" xfId="0" applyNumberFormat="1" applyFont="1" applyFill="1" applyBorder="1" applyAlignment="1">
      <alignment horizontal="center" vertical="top" wrapText="1"/>
    </xf>
    <xf numFmtId="49" fontId="23" fillId="0" borderId="0" xfId="0" applyNumberFormat="1" applyFont="1" applyFill="1" applyBorder="1" applyAlignment="1" applyProtection="1">
      <alignment horizontal="center" vertical="top" wrapText="1"/>
      <protection locked="0"/>
    </xf>
    <xf numFmtId="0" fontId="28" fillId="0" borderId="0" xfId="0" applyNumberFormat="1" applyFont="1" applyFill="1" applyAlignment="1" applyProtection="1">
      <alignment horizontal="left" vertical="center" wrapText="1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top" wrapText="1"/>
    </xf>
  </cellXfs>
  <cellStyles count="69">
    <cellStyle name="20% - Акцент1" xfId="1" xr:uid="{3F97957C-C5A4-4D40-A9FC-98348F2D6C5A}"/>
    <cellStyle name="20% - Акцент2" xfId="2" xr:uid="{3F5D9D55-6662-4B5A-8095-B92732497744}"/>
    <cellStyle name="20% - Акцент3" xfId="3" xr:uid="{25A9C8FD-0A42-4D1D-8002-CC39833B1F9D}"/>
    <cellStyle name="20% - Акцент4" xfId="4" xr:uid="{3611A5EA-5513-445D-A946-0EE6F118E1BD}"/>
    <cellStyle name="20% - Акцент5" xfId="5" xr:uid="{11847E55-C7E7-491C-A983-C0A259998ADA}"/>
    <cellStyle name="20% - Акцент6" xfId="6" xr:uid="{F6BEF321-7E90-419D-9833-DD8ABFD5CB20}"/>
    <cellStyle name="40% - Акцент1" xfId="7" xr:uid="{272D884B-BC60-4036-BB79-26EAEDA12983}"/>
    <cellStyle name="40% - Акцент2" xfId="8" xr:uid="{2903D8E7-07E5-45E0-B963-2F19B49837F7}"/>
    <cellStyle name="40% - Акцент3" xfId="9" xr:uid="{3CA32413-A194-4D35-BAD3-64895FBCCDEE}"/>
    <cellStyle name="40% - Акцент4" xfId="10" xr:uid="{A0DF06C2-65DC-4067-AE70-68C1D8EA87A2}"/>
    <cellStyle name="40% - Акцент5" xfId="11" xr:uid="{FB21FA2F-D1EC-44C4-9CB7-735C8842C20C}"/>
    <cellStyle name="40% - Акцент6" xfId="12" xr:uid="{84B72506-08EA-4803-A452-824D77CB328C}"/>
    <cellStyle name="60% - Акцент1" xfId="13" xr:uid="{9C90B281-92D0-409C-93E6-56CFB71F20AA}"/>
    <cellStyle name="60% - Акцент2" xfId="14" xr:uid="{5DB311C6-2BDF-407E-A5E2-ACE966BBDD9E}"/>
    <cellStyle name="60% - Акцент3" xfId="15" xr:uid="{0F48BCC2-B445-4C75-AF38-F0CFA8689481}"/>
    <cellStyle name="60% - Акцент4" xfId="16" xr:uid="{096C1F47-E56C-490E-981F-9E985AE83B90}"/>
    <cellStyle name="60% - Акцент5" xfId="17" xr:uid="{63C702D6-48A5-4F36-A6E5-472D15CAD4B3}"/>
    <cellStyle name="60% - Акцент6" xfId="18" xr:uid="{409D421D-6851-4449-A7EA-D59D098482FA}"/>
    <cellStyle name="Normal_meresha_07" xfId="19" xr:uid="{5E2296A5-73F9-48D9-B2A4-DABB70F2284A}"/>
    <cellStyle name="Акцент1" xfId="20" xr:uid="{AFD53E22-C839-46F2-AD81-B66448E6ABB4}"/>
    <cellStyle name="Акцент2" xfId="21" xr:uid="{1A6D284F-517B-41BC-9C5C-B5CC02273B6C}"/>
    <cellStyle name="Акцент3" xfId="22" xr:uid="{43128CB7-EE6D-4C35-9B91-7B77ED908F7A}"/>
    <cellStyle name="Акцент4" xfId="23" xr:uid="{30DB0957-6C2C-4F05-905F-862061096F20}"/>
    <cellStyle name="Акцент5" xfId="24" xr:uid="{B6C83ACF-EC71-48A8-A454-7CF140A8D877}"/>
    <cellStyle name="Акцент6" xfId="25" xr:uid="{B9C82251-BFD9-4185-A2DD-72713E04D942}"/>
    <cellStyle name="Вывод" xfId="26" xr:uid="{20E25BDC-69E4-4517-A0B4-674C87C06035}"/>
    <cellStyle name="Вычисление" xfId="27" xr:uid="{F348120D-4AB5-4804-AE4F-2125FA1249DC}"/>
    <cellStyle name="Гіперпосилання 2" xfId="28" xr:uid="{D2DF86E9-7E97-4182-B39B-1845B216BA50}"/>
    <cellStyle name="Грошовий 2" xfId="30" xr:uid="{C02462C8-F35A-4F12-91F1-4CCF9DE643BC}"/>
    <cellStyle name="Грошовий 3" xfId="31" xr:uid="{96E95468-6AB1-4854-AB90-BCFAFC128635}"/>
    <cellStyle name="Грошовий 4" xfId="32" xr:uid="{6AD986C6-B8E8-4438-8F1C-34E46D947191}"/>
    <cellStyle name="Денежный" xfId="29" builtinId="4"/>
    <cellStyle name="Денежный 2" xfId="33" xr:uid="{F76934D3-EE64-4F07-83AF-CD96BE4AE884}"/>
    <cellStyle name="Денежный 3" xfId="34" xr:uid="{8455A2A2-91FD-4BA9-8375-38285AB0643D}"/>
    <cellStyle name="Звичайний 10" xfId="35" xr:uid="{B0C983A8-CBB9-43EA-973E-0CA0DA4BFC5B}"/>
    <cellStyle name="Звичайний 11" xfId="36" xr:uid="{4621579A-D425-41B2-91FA-DF426ECE0B8C}"/>
    <cellStyle name="Звичайний 12" xfId="37" xr:uid="{3FB750AA-2150-4798-BB59-D8A2EDC6FAEE}"/>
    <cellStyle name="Звичайний 13" xfId="38" xr:uid="{A17B67E4-C273-464C-BA48-B316C2DFECC4}"/>
    <cellStyle name="Звичайний 14" xfId="39" xr:uid="{79A4F4CA-91C9-4D31-84C7-DE0358E983FE}"/>
    <cellStyle name="Звичайний 15" xfId="40" xr:uid="{DC6CE3E4-19E0-4191-9DD2-2E0E4939C1A7}"/>
    <cellStyle name="Звичайний 16" xfId="41" xr:uid="{A636380B-B046-4F2F-9292-AA4C683AD8B3}"/>
    <cellStyle name="Звичайний 17" xfId="42" xr:uid="{63F7B3B5-A2A2-4F37-9128-6C05A8BD32AF}"/>
    <cellStyle name="Звичайний 18" xfId="43" xr:uid="{19162B9B-EEEE-470E-91A1-39AFFEAE284D}"/>
    <cellStyle name="Звичайний 19" xfId="44" xr:uid="{290033F4-28BC-4E1E-A1B0-82D2DBFBE1AE}"/>
    <cellStyle name="Звичайний 2" xfId="45" xr:uid="{492CD760-50BD-47CF-ABE3-29C9BA6929A8}"/>
    <cellStyle name="Звичайний 2 2" xfId="46" xr:uid="{09040490-9A43-41F4-8564-7588444E9DF4}"/>
    <cellStyle name="Звичайний 20" xfId="47" xr:uid="{5E8DC468-0180-44E4-A100-D133AF6F9F92}"/>
    <cellStyle name="Звичайний 21" xfId="48" xr:uid="{6639B4E7-FC05-406C-9A1E-8AC644DC3C8E}"/>
    <cellStyle name="Звичайний 3" xfId="49" xr:uid="{C08C3BA9-2752-43C7-96A3-FC13E2BB4209}"/>
    <cellStyle name="Звичайний 4" xfId="50" xr:uid="{115027B1-9E34-4CED-9DBE-CF019CD25312}"/>
    <cellStyle name="Звичайний 5" xfId="51" xr:uid="{72D4DF20-786A-413D-B7FE-ACE5881609D0}"/>
    <cellStyle name="Звичайний 6" xfId="52" xr:uid="{51C1F392-5246-47DD-82AA-B78EBEFDE3C0}"/>
    <cellStyle name="Звичайний 7" xfId="53" xr:uid="{B6EEBFD6-C48C-42AB-9A43-AE09FCA9A378}"/>
    <cellStyle name="Звичайний 8" xfId="54" xr:uid="{1B8BB306-C165-417A-A05F-8D0EEE5F66BB}"/>
    <cellStyle name="Звичайний 9" xfId="55" xr:uid="{345DB76D-B57B-42AD-A75F-3ACB9682F8C7}"/>
    <cellStyle name="Звичайний_Додаток _ 3 зм_ни 4575" xfId="56" xr:uid="{1D68723B-8109-4960-9E49-BDE525F8B6F4}"/>
    <cellStyle name="Итог" xfId="57" xr:uid="{DAD8F996-2CEE-4107-8613-68686A9387B1}"/>
    <cellStyle name="Обычный" xfId="0" builtinId="0"/>
    <cellStyle name="Обычный 2" xfId="58" xr:uid="{BC39C490-CA43-4695-AAD6-ADB4701CCC50}"/>
    <cellStyle name="Обычный 2 2" xfId="59" xr:uid="{27072C74-643D-4B67-96E8-C57AC4F40053}"/>
    <cellStyle name="Обычный 3" xfId="60" xr:uid="{64254560-AA23-45AC-9829-E912558FB0B5}"/>
    <cellStyle name="Плохой" xfId="61" xr:uid="{36CE80EE-59EF-4442-A32D-2A920C7E8EAE}"/>
    <cellStyle name="Пояснение" xfId="62" xr:uid="{36EC6811-85C1-46AD-BCE0-2F0FC0FE611E}"/>
    <cellStyle name="Примечание" xfId="63" xr:uid="{07C14AB6-7C1A-402F-A74F-380A9BE486E6}"/>
    <cellStyle name="Стиль 1" xfId="64" xr:uid="{BEA6C0CE-1511-4109-8463-CC97AE412D5A}"/>
    <cellStyle name="Финансовый 2" xfId="65" xr:uid="{47D15A60-C01D-4436-B8DC-877096339917}"/>
    <cellStyle name="Финансовый 3" xfId="66" xr:uid="{3AD56947-BF36-439E-9900-1225C3E29E26}"/>
    <cellStyle name="Фінансовий 2" xfId="67" xr:uid="{22879CDE-D85F-4D61-B715-60365EFD10E3}"/>
    <cellStyle name="Фінансовий 2 2" xfId="68" xr:uid="{B4B59758-BD18-4ABF-8CA0-1D9D754F725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76F9D-D37D-4D14-A851-6B65C148A10F}">
  <dimension ref="A1:P23"/>
  <sheetViews>
    <sheetView tabSelected="1" view="pageBreakPreview" topLeftCell="B1" zoomScaleNormal="100" zoomScaleSheetLayoutView="100" workbookViewId="0">
      <pane xSplit="5" ySplit="7" topLeftCell="G11" activePane="bottomRight" state="frozen"/>
      <selection activeCell="B1" sqref="B1"/>
      <selection pane="topRight" activeCell="G1" sqref="G1"/>
      <selection pane="bottomLeft" activeCell="B7" sqref="B7"/>
      <selection pane="bottomRight" activeCell="G1" sqref="G1:K1"/>
    </sheetView>
  </sheetViews>
  <sheetFormatPr defaultColWidth="9.1640625" defaultRowHeight="12.75" x14ac:dyDescent="0.2"/>
  <cols>
    <col min="1" max="1" width="3.83203125" style="3" hidden="1" customWidth="1"/>
    <col min="2" max="2" width="14.1640625" style="5" customWidth="1"/>
    <col min="3" max="3" width="14.5" style="5" customWidth="1"/>
    <col min="4" max="4" width="16.5" style="5" customWidth="1"/>
    <col min="5" max="5" width="62.83203125" style="3" customWidth="1"/>
    <col min="6" max="6" width="75.5" style="3" customWidth="1"/>
    <col min="7" max="7" width="49.1640625" style="3" customWidth="1"/>
    <col min="8" max="8" width="17.6640625" style="3" customWidth="1"/>
    <col min="9" max="9" width="20" style="3" customWidth="1"/>
    <col min="10" max="10" width="17.5" style="3" customWidth="1"/>
    <col min="11" max="11" width="17.33203125" style="3" customWidth="1"/>
    <col min="12" max="12" width="15.33203125" style="2" customWidth="1"/>
    <col min="13" max="13" width="18.6640625" style="2" customWidth="1"/>
    <col min="14" max="14" width="13.83203125" style="2" customWidth="1"/>
    <col min="15" max="15" width="10.1640625" style="2" bestFit="1" customWidth="1"/>
    <col min="16" max="16384" width="9.1640625" style="2"/>
  </cols>
  <sheetData>
    <row r="1" spans="1:11" ht="63" customHeight="1" x14ac:dyDescent="0.2">
      <c r="B1" s="14"/>
      <c r="C1" s="14"/>
      <c r="D1" s="14"/>
      <c r="E1" s="14"/>
      <c r="F1" s="14"/>
      <c r="G1" s="68" t="s">
        <v>43</v>
      </c>
      <c r="H1" s="68"/>
      <c r="I1" s="68"/>
      <c r="J1" s="68"/>
      <c r="K1" s="68"/>
    </row>
    <row r="2" spans="1:11" s="40" customFormat="1" ht="22.5" customHeight="1" x14ac:dyDescent="0.2">
      <c r="A2" s="1"/>
      <c r="B2" s="58" t="s">
        <v>42</v>
      </c>
      <c r="C2" s="58"/>
      <c r="D2" s="58"/>
      <c r="E2" s="58"/>
      <c r="F2" s="58"/>
      <c r="G2" s="58"/>
      <c r="H2" s="58"/>
      <c r="I2" s="58"/>
      <c r="J2" s="58"/>
      <c r="K2" s="58"/>
    </row>
    <row r="3" spans="1:11" ht="18" customHeight="1" x14ac:dyDescent="0.2">
      <c r="A3" s="1"/>
      <c r="B3" s="66" t="s">
        <v>18</v>
      </c>
      <c r="C3" s="66"/>
      <c r="D3" s="47"/>
      <c r="E3" s="47"/>
      <c r="F3" s="47"/>
      <c r="G3" s="47"/>
      <c r="H3" s="47"/>
      <c r="I3" s="47"/>
      <c r="J3" s="47"/>
      <c r="K3" s="47"/>
    </row>
    <row r="4" spans="1:11" ht="12.75" customHeight="1" x14ac:dyDescent="0.2">
      <c r="A4" s="1"/>
      <c r="B4" s="71" t="s">
        <v>11</v>
      </c>
      <c r="C4" s="71"/>
      <c r="D4" s="47"/>
      <c r="E4" s="47" t="s">
        <v>16</v>
      </c>
      <c r="F4" s="47"/>
      <c r="G4" s="47"/>
      <c r="H4" s="47"/>
      <c r="I4" s="47"/>
      <c r="J4" s="47"/>
      <c r="K4" s="47"/>
    </row>
    <row r="5" spans="1:11" ht="18.75" x14ac:dyDescent="0.2">
      <c r="B5" s="48"/>
      <c r="C5" s="48"/>
      <c r="D5" s="48"/>
      <c r="E5" s="48" t="s">
        <v>16</v>
      </c>
      <c r="F5" s="49"/>
      <c r="G5" s="49"/>
      <c r="H5" s="49"/>
      <c r="I5" s="49"/>
      <c r="J5" s="50"/>
      <c r="K5" s="22" t="s">
        <v>12</v>
      </c>
    </row>
    <row r="6" spans="1:11" s="40" customFormat="1" ht="28.5" customHeight="1" x14ac:dyDescent="0.2">
      <c r="A6" s="51"/>
      <c r="B6" s="62" t="s">
        <v>13</v>
      </c>
      <c r="C6" s="62" t="s">
        <v>14</v>
      </c>
      <c r="D6" s="62" t="s">
        <v>4</v>
      </c>
      <c r="E6" s="62" t="s">
        <v>15</v>
      </c>
      <c r="F6" s="64" t="s">
        <v>5</v>
      </c>
      <c r="G6" s="64" t="s">
        <v>6</v>
      </c>
      <c r="H6" s="64" t="s">
        <v>7</v>
      </c>
      <c r="I6" s="69" t="s">
        <v>0</v>
      </c>
      <c r="J6" s="60" t="s">
        <v>1</v>
      </c>
      <c r="K6" s="61"/>
    </row>
    <row r="7" spans="1:11" s="40" customFormat="1" ht="70.5" customHeight="1" x14ac:dyDescent="0.2">
      <c r="A7" s="51"/>
      <c r="B7" s="63"/>
      <c r="C7" s="63"/>
      <c r="D7" s="63"/>
      <c r="E7" s="63"/>
      <c r="F7" s="65"/>
      <c r="G7" s="65"/>
      <c r="H7" s="65"/>
      <c r="I7" s="70"/>
      <c r="J7" s="4" t="s">
        <v>8</v>
      </c>
      <c r="K7" s="4" t="s">
        <v>9</v>
      </c>
    </row>
    <row r="8" spans="1:11" s="40" customFormat="1" ht="15.75" x14ac:dyDescent="0.2">
      <c r="A8" s="51"/>
      <c r="B8" s="9">
        <v>1</v>
      </c>
      <c r="C8" s="9">
        <v>2</v>
      </c>
      <c r="D8" s="9">
        <v>3</v>
      </c>
      <c r="E8" s="9">
        <v>4</v>
      </c>
      <c r="F8" s="4">
        <v>5</v>
      </c>
      <c r="G8" s="4">
        <v>6</v>
      </c>
      <c r="H8" s="4">
        <v>7</v>
      </c>
      <c r="I8" s="11">
        <v>8</v>
      </c>
      <c r="J8" s="4">
        <v>9</v>
      </c>
      <c r="K8" s="4">
        <v>10</v>
      </c>
    </row>
    <row r="9" spans="1:11" s="40" customFormat="1" ht="41.25" customHeight="1" x14ac:dyDescent="0.2">
      <c r="A9" s="1"/>
      <c r="B9" s="7" t="s">
        <v>2</v>
      </c>
      <c r="C9" s="7"/>
      <c r="D9" s="7"/>
      <c r="E9" s="8" t="s">
        <v>17</v>
      </c>
      <c r="F9" s="10" t="s">
        <v>7</v>
      </c>
      <c r="G9" s="15"/>
      <c r="H9" s="19">
        <f>I9+J9</f>
        <v>8663845</v>
      </c>
      <c r="I9" s="19">
        <f>I10</f>
        <v>8663845</v>
      </c>
      <c r="J9" s="19">
        <f>J10</f>
        <v>0</v>
      </c>
      <c r="K9" s="19">
        <f>K10</f>
        <v>0</v>
      </c>
    </row>
    <row r="10" spans="1:11" s="40" customFormat="1" ht="41.25" customHeight="1" x14ac:dyDescent="0.2">
      <c r="A10" s="1"/>
      <c r="B10" s="7" t="s">
        <v>3</v>
      </c>
      <c r="C10" s="7"/>
      <c r="D10" s="7"/>
      <c r="E10" s="8" t="s">
        <v>17</v>
      </c>
      <c r="F10" s="10" t="s">
        <v>7</v>
      </c>
      <c r="G10" s="15"/>
      <c r="H10" s="19">
        <f>I10+J10</f>
        <v>8663845</v>
      </c>
      <c r="I10" s="19">
        <f>I11+I12</f>
        <v>8663845</v>
      </c>
      <c r="J10" s="19">
        <f>J11+J12</f>
        <v>0</v>
      </c>
      <c r="K10" s="19">
        <f>K11+K12</f>
        <v>0</v>
      </c>
    </row>
    <row r="11" spans="1:11" s="13" customFormat="1" ht="68.25" customHeight="1" x14ac:dyDescent="0.2">
      <c r="A11" s="14"/>
      <c r="B11" s="33" t="s">
        <v>36</v>
      </c>
      <c r="C11" s="34">
        <v>3124</v>
      </c>
      <c r="D11" s="35" t="s">
        <v>33</v>
      </c>
      <c r="E11" s="36" t="s">
        <v>37</v>
      </c>
      <c r="F11" s="45" t="s">
        <v>38</v>
      </c>
      <c r="G11" s="31" t="s">
        <v>39</v>
      </c>
      <c r="H11" s="32">
        <f>I11+J11</f>
        <v>867430</v>
      </c>
      <c r="I11" s="38">
        <v>867430</v>
      </c>
      <c r="J11" s="24"/>
      <c r="K11" s="24"/>
    </row>
    <row r="12" spans="1:11" s="40" customFormat="1" ht="65.25" customHeight="1" x14ac:dyDescent="0.2">
      <c r="A12" s="1"/>
      <c r="B12" s="33" t="s">
        <v>40</v>
      </c>
      <c r="C12" s="34">
        <v>3241</v>
      </c>
      <c r="D12" s="35" t="s">
        <v>29</v>
      </c>
      <c r="E12" s="36" t="s">
        <v>32</v>
      </c>
      <c r="F12" s="45" t="s">
        <v>38</v>
      </c>
      <c r="G12" s="31" t="s">
        <v>39</v>
      </c>
      <c r="H12" s="32">
        <f>I12+J12</f>
        <v>7796415</v>
      </c>
      <c r="I12" s="38">
        <v>7796415</v>
      </c>
      <c r="J12" s="32"/>
      <c r="K12" s="32"/>
    </row>
    <row r="13" spans="1:11" s="40" customFormat="1" ht="45.75" customHeight="1" x14ac:dyDescent="0.2">
      <c r="A13" s="1"/>
      <c r="B13" s="7" t="s">
        <v>22</v>
      </c>
      <c r="C13" s="7"/>
      <c r="D13" s="7"/>
      <c r="E13" s="8" t="s">
        <v>23</v>
      </c>
      <c r="F13" s="10" t="s">
        <v>7</v>
      </c>
      <c r="G13" s="18"/>
      <c r="H13" s="20">
        <f t="shared" ref="H13:H19" si="0">I13+J13</f>
        <v>3700000</v>
      </c>
      <c r="I13" s="20">
        <f t="shared" ref="I13:K14" si="1">I14</f>
        <v>3700000</v>
      </c>
      <c r="J13" s="20">
        <f t="shared" si="1"/>
        <v>0</v>
      </c>
      <c r="K13" s="20">
        <f t="shared" si="1"/>
        <v>0</v>
      </c>
    </row>
    <row r="14" spans="1:11" s="40" customFormat="1" ht="45" customHeight="1" x14ac:dyDescent="0.2">
      <c r="A14" s="1"/>
      <c r="B14" s="7" t="s">
        <v>24</v>
      </c>
      <c r="C14" s="7"/>
      <c r="D14" s="7"/>
      <c r="E14" s="8" t="s">
        <v>23</v>
      </c>
      <c r="F14" s="10" t="s">
        <v>7</v>
      </c>
      <c r="G14" s="18"/>
      <c r="H14" s="20">
        <f t="shared" si="0"/>
        <v>3700000</v>
      </c>
      <c r="I14" s="20">
        <f t="shared" si="1"/>
        <v>3700000</v>
      </c>
      <c r="J14" s="20">
        <f t="shared" si="1"/>
        <v>0</v>
      </c>
      <c r="K14" s="20">
        <f t="shared" si="1"/>
        <v>0</v>
      </c>
    </row>
    <row r="15" spans="1:11" s="40" customFormat="1" ht="71.25" customHeight="1" x14ac:dyDescent="0.2">
      <c r="A15" s="1"/>
      <c r="B15" s="33" t="s">
        <v>34</v>
      </c>
      <c r="C15" s="34">
        <v>3241</v>
      </c>
      <c r="D15" s="42" t="s">
        <v>29</v>
      </c>
      <c r="E15" s="30" t="s">
        <v>32</v>
      </c>
      <c r="F15" s="26" t="s">
        <v>35</v>
      </c>
      <c r="G15" s="44" t="s">
        <v>41</v>
      </c>
      <c r="H15" s="27">
        <f t="shared" si="0"/>
        <v>3700000</v>
      </c>
      <c r="I15" s="39">
        <v>3700000</v>
      </c>
      <c r="J15" s="28"/>
      <c r="K15" s="28"/>
    </row>
    <row r="16" spans="1:11" s="40" customFormat="1" ht="38.25" customHeight="1" x14ac:dyDescent="0.2">
      <c r="A16" s="1"/>
      <c r="B16" s="7" t="s">
        <v>20</v>
      </c>
      <c r="C16" s="16"/>
      <c r="D16" s="16"/>
      <c r="E16" s="8" t="s">
        <v>19</v>
      </c>
      <c r="F16" s="10" t="s">
        <v>7</v>
      </c>
      <c r="G16" s="17"/>
      <c r="H16" s="20">
        <f t="shared" si="0"/>
        <v>684200</v>
      </c>
      <c r="I16" s="20">
        <f t="shared" ref="I16:K17" si="2">I17</f>
        <v>684200</v>
      </c>
      <c r="J16" s="20">
        <f t="shared" si="2"/>
        <v>0</v>
      </c>
      <c r="K16" s="20">
        <f t="shared" si="2"/>
        <v>0</v>
      </c>
    </row>
    <row r="17" spans="1:16" s="40" customFormat="1" ht="43.5" customHeight="1" x14ac:dyDescent="0.2">
      <c r="A17" s="1"/>
      <c r="B17" s="7" t="s">
        <v>21</v>
      </c>
      <c r="C17" s="16"/>
      <c r="D17" s="16"/>
      <c r="E17" s="8" t="s">
        <v>19</v>
      </c>
      <c r="F17" s="10" t="s">
        <v>7</v>
      </c>
      <c r="G17" s="17"/>
      <c r="H17" s="20">
        <f t="shared" si="0"/>
        <v>684200</v>
      </c>
      <c r="I17" s="20">
        <f t="shared" si="2"/>
        <v>684200</v>
      </c>
      <c r="J17" s="20">
        <f t="shared" si="2"/>
        <v>0</v>
      </c>
      <c r="K17" s="20">
        <f t="shared" si="2"/>
        <v>0</v>
      </c>
    </row>
    <row r="18" spans="1:16" s="13" customFormat="1" ht="63" customHeight="1" x14ac:dyDescent="0.2">
      <c r="A18" s="14"/>
      <c r="B18" s="29" t="s">
        <v>27</v>
      </c>
      <c r="C18" s="29" t="s">
        <v>28</v>
      </c>
      <c r="D18" s="42" t="s">
        <v>29</v>
      </c>
      <c r="E18" s="30" t="s">
        <v>32</v>
      </c>
      <c r="F18" s="37" t="s">
        <v>30</v>
      </c>
      <c r="G18" s="41" t="s">
        <v>31</v>
      </c>
      <c r="H18" s="27">
        <f t="shared" si="0"/>
        <v>684200</v>
      </c>
      <c r="I18" s="28">
        <f>684163+37</f>
        <v>684200</v>
      </c>
      <c r="J18" s="25"/>
      <c r="K18" s="25"/>
    </row>
    <row r="19" spans="1:16" s="40" customFormat="1" ht="29.25" customHeight="1" x14ac:dyDescent="0.2">
      <c r="A19" s="1"/>
      <c r="B19" s="52"/>
      <c r="C19" s="52"/>
      <c r="D19" s="53"/>
      <c r="E19" s="43" t="s">
        <v>10</v>
      </c>
      <c r="F19" s="54"/>
      <c r="G19" s="54"/>
      <c r="H19" s="46">
        <f t="shared" si="0"/>
        <v>13048045</v>
      </c>
      <c r="I19" s="46">
        <f>I9+I13+I16</f>
        <v>13048045</v>
      </c>
      <c r="J19" s="46">
        <f>J9+J13+J16</f>
        <v>0</v>
      </c>
      <c r="K19" s="46">
        <f>K9+K13+K16</f>
        <v>0</v>
      </c>
      <c r="L19" s="55"/>
      <c r="M19" s="56"/>
      <c r="N19" s="55"/>
    </row>
    <row r="20" spans="1:16" s="13" customFormat="1" ht="139.5" customHeight="1" x14ac:dyDescent="0.2">
      <c r="A20" s="14"/>
      <c r="B20" s="14"/>
      <c r="C20" s="14"/>
      <c r="D20" s="14"/>
      <c r="E20" s="14"/>
      <c r="F20" s="14"/>
      <c r="G20" s="14"/>
      <c r="H20" s="23"/>
      <c r="I20" s="23"/>
      <c r="J20" s="23"/>
      <c r="K20" s="23"/>
      <c r="L20" s="21"/>
      <c r="M20" s="21"/>
    </row>
    <row r="21" spans="1:16" ht="33.75" customHeight="1" x14ac:dyDescent="0.2">
      <c r="B21" s="59" t="s">
        <v>25</v>
      </c>
      <c r="C21" s="59"/>
      <c r="D21" s="59"/>
      <c r="E21" s="59"/>
      <c r="F21" s="12"/>
      <c r="G21" s="12"/>
      <c r="H21" s="12"/>
      <c r="I21" s="67" t="s">
        <v>26</v>
      </c>
      <c r="J21" s="67"/>
      <c r="K21" s="67"/>
    </row>
    <row r="22" spans="1:16" ht="20.25" customHeight="1" x14ac:dyDescent="0.2"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6"/>
      <c r="M22" s="6"/>
      <c r="N22" s="6"/>
      <c r="O22" s="6"/>
      <c r="P22" s="6"/>
    </row>
    <row r="23" spans="1:16" ht="19.5" customHeight="1" x14ac:dyDescent="0.2"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6"/>
      <c r="M23" s="6"/>
      <c r="N23" s="6"/>
      <c r="O23" s="6"/>
      <c r="P23" s="6"/>
    </row>
  </sheetData>
  <mergeCells count="17">
    <mergeCell ref="I21:K21"/>
    <mergeCell ref="G1:K1"/>
    <mergeCell ref="G6:G7"/>
    <mergeCell ref="H6:H7"/>
    <mergeCell ref="I6:I7"/>
    <mergeCell ref="B22:K22"/>
    <mergeCell ref="B4:C4"/>
    <mergeCell ref="B23:K23"/>
    <mergeCell ref="B2:K2"/>
    <mergeCell ref="B21:E21"/>
    <mergeCell ref="J6:K6"/>
    <mergeCell ref="B6:B7"/>
    <mergeCell ref="C6:C7"/>
    <mergeCell ref="D6:D7"/>
    <mergeCell ref="E6:E7"/>
    <mergeCell ref="F6:F7"/>
    <mergeCell ref="B3:C3"/>
  </mergeCells>
  <phoneticPr fontId="15" type="noConversion"/>
  <pageMargins left="0.47244094488188981" right="0.31496062992125984" top="0.35433070866141736" bottom="0.35433070866141736" header="0.35433070866141736" footer="0.35433070866141736"/>
  <pageSetup paperSize="9" scale="50" fitToHeight="5" orientation="landscape" r:id="rId1"/>
  <headerFooter differentFirst="1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1DC89FFDAC4684DB262DCE45F8F3961" ma:contentTypeVersion="0" ma:contentTypeDescription="Створення нового документа." ma:contentTypeScope="" ma:versionID="83c020f26922ed63a1879982c2428808">
  <xsd:schema xmlns:xsd="http://www.w3.org/2001/XMLSchema" xmlns:xs="http://www.w3.org/2001/XMLSchema" xmlns:p="http://schemas.microsoft.com/office/2006/metadata/properties" xmlns:ns2="acedc1b3-a6a6-4744-bb8f-c9b717f8a9c9" targetNamespace="http://schemas.microsoft.com/office/2006/metadata/properties" ma:root="true" ma:fieldsID="0726173c3e9f53e106ecb31a6e2fb790" ns2:_="">
    <xsd:import namespace="acedc1b3-a6a6-4744-bb8f-c9b717f8a9c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dc1b3-a6a6-4744-bb8f-c9b717f8a9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ня ідентифікатора документа" ma:description="Значення ідентифікатора документа, призначеного цьому елементу." ma:internalName="_dlc_DocId" ma:readOnly="true">
      <xsd:simpleType>
        <xsd:restriction base="dms:Text"/>
      </xsd:simpleType>
    </xsd:element>
    <xsd:element name="_dlc_DocIdUrl" ma:index="9" nillable="true" ma:displayName="Ідентифікатор документа" ma:description="Постійне посилання на цей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816113-1C5C-48BB-8073-55F3B3A293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851719-5DF9-400C-9E39-64581E07C0D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69982E8-C3C4-4744-BE2E-EC6C4AB7E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edc1b3-a6a6-4744-bb8f-c9b717f8a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C991AB-2D3D-4A1E-9EA9-F162C96BA2A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дод.5</vt:lpstr>
      <vt:lpstr>дод.5!Заголовки_для_печати</vt:lpstr>
      <vt:lpstr>дод.5!Область_печати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Олег Наумчук</cp:lastModifiedBy>
  <cp:lastPrinted>2026-07-17T11:55:05Z</cp:lastPrinted>
  <dcterms:created xsi:type="dcterms:W3CDTF">2014-01-17T10:52:16Z</dcterms:created>
  <dcterms:modified xsi:type="dcterms:W3CDTF">2026-08-03T08:21:23Z</dcterms:modified>
</cp:coreProperties>
</file>