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EC64DF8-3556-4F51-A739-490411D3031C}" xr6:coauthVersionLast="47" xr6:coauthVersionMax="47" xr10:uidLastSave="{00000000-0000-0000-0000-000000000000}"/>
  <bookViews>
    <workbookView xWindow="4500" yWindow="2175" windowWidth="21600" windowHeight="11385" activeTab="1" xr2:uid="{92F981B1-A448-4BE3-B984-E0188FF9D13D}"/>
  </bookViews>
  <sheets>
    <sheet name="Видатки" sheetId="12" r:id="rId1"/>
    <sheet name="Доходи" sheetId="10" r:id="rId2"/>
  </sheets>
  <definedNames>
    <definedName name="_xlnm.Print_Titles" localSheetId="1">Доходи!$12:$14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2" l="1"/>
  <c r="D22" i="10"/>
  <c r="D21" i="10"/>
  <c r="D43" i="12"/>
  <c r="D42" i="12"/>
  <c r="D41" i="12"/>
  <c r="D16" i="10"/>
  <c r="D20" i="10"/>
</calcChain>
</file>

<file path=xl/sharedStrings.xml><?xml version="1.0" encoding="utf-8"?>
<sst xmlns="http://schemas.openxmlformats.org/spreadsheetml/2006/main" count="98" uniqueCount="57">
  <si>
    <t>(код бюджету)</t>
  </si>
  <si>
    <t>(грн)</t>
  </si>
  <si>
    <t>Код Класифікації
доходу бюджету/
Код бюджету</t>
  </si>
  <si>
    <t>Найменування трансферту/
Найменування бюджету – надавача міжбюджетного трансферту</t>
  </si>
  <si>
    <t>Усього</t>
  </si>
  <si>
    <t>І. Трансферти до загального фонду бюджету</t>
  </si>
  <si>
    <t>ІІ. Трансферти до спеціального фонду бюджету</t>
  </si>
  <si>
    <t>Х</t>
  </si>
  <si>
    <t>УСЬОГО за розділом І та ІІ, у тому числі:</t>
  </si>
  <si>
    <t>загальний фонд</t>
  </si>
  <si>
    <t>спеціальний фонд</t>
  </si>
  <si>
    <t>Код Програмної
класифікації
видатків та
кредитування
місцевого бюджету/
Код бюджету</t>
  </si>
  <si>
    <t>Код типової
програмної
класифікації
видатків та
кредитування
місцевого
бюджету</t>
  </si>
  <si>
    <t>Найменування трансферту/
Найменування бюджету – отримувача міжбюджетного трансферту</t>
  </si>
  <si>
    <t>ІІ. Трансферти із спеціального фонду бюджету</t>
  </si>
  <si>
    <t>І. Трансферти із загального фонду бюджету</t>
  </si>
  <si>
    <t>Державний бюджет</t>
  </si>
  <si>
    <t>до наказу начальника обласної військової адміністрації</t>
  </si>
  <si>
    <t>Зміни до міжбюджетних трансфертів на 2026 рік</t>
  </si>
  <si>
    <t>1. Зміни до показників міжбюджетних трансфертів з інших місцевих бюджетів</t>
  </si>
  <si>
    <t>2. Зміни до показників міжбюджетних трансфертів іншим  бюджетам</t>
  </si>
  <si>
    <t xml:space="preserve"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 </t>
  </si>
  <si>
    <t>Бюджет Клесівської селищної територіальної громади</t>
  </si>
  <si>
    <t>Бюджет Зарічненської селищної територіальної громади</t>
  </si>
  <si>
    <t>Бюджет Бугринської сільської територіальної громади</t>
  </si>
  <si>
    <t>Бюджет Миляцької сільської територіальної громади</t>
  </si>
  <si>
    <t>Бюджет Мирогощанської сільської територіальної громади</t>
  </si>
  <si>
    <t>Бюджет Смизької селищної територіальної громади</t>
  </si>
  <si>
    <t>Бюджет Висоцької сільської територіальної громади</t>
  </si>
  <si>
    <t>Бюджет Козинської сільської територіальної громади</t>
  </si>
  <si>
    <t>Бюджет Млинівської селищної територіальної громади</t>
  </si>
  <si>
    <t>Бюджет Боремельської сільської територіальної громади</t>
  </si>
  <si>
    <t>Бюджет Деражненської сільської територіальної громади</t>
  </si>
  <si>
    <t>Бюджет Острожецької сільської територіальної громади</t>
  </si>
  <si>
    <t>Бюджет Демидівської селищної територіальної громади</t>
  </si>
  <si>
    <t>Бюджет Малолюбашанської сільської територіальної громади</t>
  </si>
  <si>
    <t>Бюджет Дядьковицької сільської територіальної громади</t>
  </si>
  <si>
    <t>Бюджет Острозької міської територіальної громади</t>
  </si>
  <si>
    <t>Бюджет Степанської селищної територіальної громади</t>
  </si>
  <si>
    <t>Бюджет Полицької сільської територіальної громади</t>
  </si>
  <si>
    <t>Бюджет Березнівської міської територіальної громади</t>
  </si>
  <si>
    <t>Бюджет Варковицької сільської територіальної громади</t>
  </si>
  <si>
    <t>Бюджет Вербської сільської територіальної громади</t>
  </si>
  <si>
    <t>Бюджет Володимирецької селищної територіальної громади</t>
  </si>
  <si>
    <t>Бюджет Гощанської селищної територіальної громади</t>
  </si>
  <si>
    <t>Бюджет Дубровицької міської територіальної громади</t>
  </si>
  <si>
    <t>Бюджет Костопільської міської територіальної громади</t>
  </si>
  <si>
    <t>Бюджет Рокитнівської селищної територіальної громади</t>
  </si>
  <si>
    <t>Бюджет Сарненської міської територіальної громади</t>
  </si>
  <si>
    <t>3719150</t>
  </si>
  <si>
    <t>9150</t>
  </si>
  <si>
    <t>Директор департаменту фінансів</t>
  </si>
  <si>
    <t>Лідія БІЛЯК</t>
  </si>
  <si>
    <t>Бюджет Зорянської сільської територіальної громади</t>
  </si>
  <si>
    <t>Додаток 3</t>
  </si>
  <si>
    <r>
      <t>Інші дотації з місцевого бюджету</t>
    </r>
    <r>
      <rPr>
        <i/>
        <sz val="12"/>
        <color indexed="8"/>
        <rFont val="Times New Roman"/>
        <family val="1"/>
        <charset val="204"/>
      </rPr>
      <t xml:space="preserve"> (за рахунок додаткової дотації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  (розпорядження Кабінету Міністрів України від 24 червня 2026 року № 618-р) </t>
    </r>
  </si>
  <si>
    <t>17.07.2026 № 798_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</si>
</sst>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,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6"/>
      <name val="Arial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 CYR"/>
      <charset val="204"/>
    </font>
    <font>
      <sz val="11"/>
      <name val="Times New Roman"/>
      <family val="1"/>
      <charset val="238"/>
    </font>
    <font>
      <b/>
      <sz val="1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rgb="FFFF000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2" fillId="0" borderId="0"/>
    <xf numFmtId="0" fontId="3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NumberFormat="1" applyFont="1" applyAlignment="1">
      <alignment horizontal="right"/>
    </xf>
    <xf numFmtId="0" fontId="19" fillId="0" borderId="0" xfId="0" applyFont="1"/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7" fillId="0" borderId="2" xfId="0" applyNumberFormat="1" applyFont="1" applyBorder="1" applyAlignment="1" applyProtection="1">
      <alignment horizontal="center" vertical="center"/>
      <protection locked="0"/>
    </xf>
    <xf numFmtId="1" fontId="7" fillId="0" borderId="3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/>
    </xf>
    <xf numFmtId="0" fontId="20" fillId="2" borderId="6" xfId="1" applyNumberFormat="1" applyFont="1" applyFill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4" fontId="21" fillId="0" borderId="9" xfId="0" applyNumberFormat="1" applyFont="1" applyBorder="1" applyAlignment="1">
      <alignment horizontal="right"/>
    </xf>
    <xf numFmtId="4" fontId="22" fillId="0" borderId="2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188" fontId="7" fillId="0" borderId="11" xfId="2" applyNumberFormat="1" applyFont="1" applyBorder="1" applyAlignment="1">
      <alignment vertical="center" wrapText="1"/>
    </xf>
    <xf numFmtId="4" fontId="23" fillId="0" borderId="12" xfId="0" applyNumberFormat="1" applyFont="1" applyBorder="1"/>
    <xf numFmtId="0" fontId="8" fillId="0" borderId="2" xfId="0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1" fillId="0" borderId="2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4" fontId="0" fillId="0" borderId="0" xfId="0" applyNumberFormat="1"/>
    <xf numFmtId="0" fontId="7" fillId="0" borderId="10" xfId="0" applyFont="1" applyBorder="1" applyAlignment="1">
      <alignment horizontal="left" vertical="center"/>
    </xf>
    <xf numFmtId="0" fontId="19" fillId="0" borderId="0" xfId="0" applyFont="1" applyFill="1"/>
    <xf numFmtId="4" fontId="19" fillId="0" borderId="0" xfId="0" applyNumberFormat="1" applyFont="1" applyFill="1"/>
    <xf numFmtId="0" fontId="24" fillId="0" borderId="0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vertical="center" wrapText="1"/>
    </xf>
    <xf numFmtId="4" fontId="13" fillId="0" borderId="12" xfId="0" applyNumberFormat="1" applyFont="1" applyBorder="1"/>
    <xf numFmtId="4" fontId="22" fillId="0" borderId="2" xfId="0" applyNumberFormat="1" applyFont="1" applyBorder="1" applyAlignment="1">
      <alignment horizontal="right" vertical="center"/>
    </xf>
    <xf numFmtId="1" fontId="7" fillId="0" borderId="11" xfId="2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/>
    </xf>
    <xf numFmtId="4" fontId="23" fillId="0" borderId="7" xfId="0" applyNumberFormat="1" applyFont="1" applyBorder="1"/>
    <xf numFmtId="4" fontId="23" fillId="0" borderId="11" xfId="0" applyNumberFormat="1" applyFont="1" applyBorder="1"/>
    <xf numFmtId="0" fontId="8" fillId="0" borderId="0" xfId="0" applyFont="1" applyAlignment="1">
      <alignment horizontal="right"/>
    </xf>
    <xf numFmtId="188" fontId="16" fillId="0" borderId="11" xfId="2" applyNumberFormat="1" applyFont="1" applyBorder="1" applyAlignment="1">
      <alignment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4" fillId="0" borderId="1" xfId="1" applyFont="1" applyFill="1" applyBorder="1" applyAlignment="1">
      <alignment horizontal="left" vertical="center" wrapText="1"/>
    </xf>
    <xf numFmtId="0" fontId="22" fillId="0" borderId="15" xfId="0" applyNumberFormat="1" applyFont="1" applyBorder="1" applyAlignment="1">
      <alignment horizontal="center" vertical="center"/>
    </xf>
    <xf numFmtId="0" fontId="22" fillId="0" borderId="13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17" fillId="0" borderId="18" xfId="0" applyNumberFormat="1" applyFont="1" applyBorder="1" applyAlignment="1">
      <alignment horizontal="center" vertical="center" wrapText="1"/>
    </xf>
    <xf numFmtId="0" fontId="17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2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28" xfId="0" applyNumberFormat="1" applyFont="1" applyBorder="1" applyAlignment="1" applyProtection="1">
      <alignment horizontal="center" vertical="center" wrapText="1"/>
      <protection locked="0"/>
    </xf>
    <xf numFmtId="0" fontId="6" fillId="0" borderId="29" xfId="0" applyNumberFormat="1" applyFont="1" applyBorder="1" applyAlignment="1" applyProtection="1">
      <alignment horizontal="center" vertical="center" wrapText="1"/>
      <protection locked="0"/>
    </xf>
    <xf numFmtId="0" fontId="6" fillId="0" borderId="30" xfId="0" applyNumberFormat="1" applyFont="1" applyBorder="1" applyAlignment="1" applyProtection="1">
      <alignment horizontal="center" vertical="center" wrapText="1"/>
      <protection locked="0"/>
    </xf>
    <xf numFmtId="0" fontId="6" fillId="0" borderId="31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23" xfId="0" applyNumberFormat="1" applyFont="1" applyBorder="1" applyAlignment="1" applyProtection="1">
      <alignment horizontal="center" vertical="center"/>
      <protection locked="0"/>
    </xf>
    <xf numFmtId="0" fontId="15" fillId="0" borderId="30" xfId="0" applyNumberFormat="1" applyFont="1" applyBorder="1" applyAlignment="1">
      <alignment horizontal="center" vertical="center" wrapText="1"/>
    </xf>
    <xf numFmtId="0" fontId="15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2" borderId="3" xfId="1" applyNumberFormat="1" applyFont="1" applyFill="1" applyBorder="1" applyAlignment="1">
      <alignment horizontal="center" vertical="center" wrapText="1"/>
    </xf>
    <xf numFmtId="0" fontId="10" fillId="2" borderId="23" xfId="1" applyNumberFormat="1" applyFont="1" applyFill="1" applyBorder="1" applyAlignment="1">
      <alignment horizontal="center" vertical="center" wrapText="1"/>
    </xf>
    <xf numFmtId="1" fontId="7" fillId="0" borderId="24" xfId="2" applyNumberFormat="1" applyFont="1" applyBorder="1" applyAlignment="1">
      <alignment horizontal="center" vertical="center" wrapText="1"/>
    </xf>
    <xf numFmtId="1" fontId="7" fillId="0" borderId="12" xfId="2" applyNumberFormat="1" applyFont="1" applyBorder="1" applyAlignment="1">
      <alignment horizontal="center" vertical="center" wrapText="1"/>
    </xf>
    <xf numFmtId="0" fontId="13" fillId="0" borderId="15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6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9" xfId="0" applyNumberFormat="1" applyFont="1" applyBorder="1" applyAlignment="1" applyProtection="1">
      <alignment horizontal="center" vertical="center" wrapText="1"/>
      <protection locked="0"/>
    </xf>
    <xf numFmtId="0" fontId="6" fillId="0" borderId="26" xfId="0" applyNumberFormat="1" applyFont="1" applyBorder="1" applyAlignment="1" applyProtection="1">
      <alignment horizontal="center" vertical="center" wrapText="1"/>
      <protection locked="0"/>
    </xf>
    <xf numFmtId="0" fontId="6" fillId="0" borderId="27" xfId="0" applyNumberFormat="1" applyFont="1" applyBorder="1" applyAlignment="1" applyProtection="1">
      <alignment horizontal="center" vertical="center" wrapText="1"/>
      <protection locked="0"/>
    </xf>
  </cellXfs>
  <cellStyles count="4">
    <cellStyle name="Normal_Доходи" xfId="1" xr:uid="{51F0E6E6-6C61-4604-9D43-ACB6E26B3061}"/>
    <cellStyle name="Normalny 5" xfId="2" xr:uid="{4DAC7C62-8708-44DA-B59C-795C2D0B2E0B}"/>
    <cellStyle name="Звичайний 4" xfId="3" xr:uid="{4C33DAE1-1C55-40FC-BCF8-E77CE0599457}"/>
    <cellStyle name="Обычный" xfId="0" builtinId="0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7E1D-9149-4471-A73E-A99BAD60742A}">
  <dimension ref="A1:N45"/>
  <sheetViews>
    <sheetView workbookViewId="0">
      <selection activeCell="A11" sqref="A11:IV38"/>
    </sheetView>
  </sheetViews>
  <sheetFormatPr defaultRowHeight="12.75" x14ac:dyDescent="0.2"/>
  <cols>
    <col min="1" max="1" width="15.42578125" style="3" customWidth="1"/>
    <col min="2" max="2" width="12" style="3" customWidth="1"/>
    <col min="3" max="3" width="58.28515625" style="3" customWidth="1"/>
    <col min="4" max="4" width="27.140625" style="3" customWidth="1"/>
    <col min="5" max="5" width="15.7109375" customWidth="1"/>
    <col min="6" max="6" width="9" customWidth="1"/>
    <col min="10" max="10" width="11.7109375" bestFit="1" customWidth="1"/>
  </cols>
  <sheetData>
    <row r="1" spans="1:14" ht="27" customHeight="1" x14ac:dyDescent="0.2"/>
    <row r="2" spans="1:14" hidden="1" x14ac:dyDescent="0.2"/>
    <row r="3" spans="1:14" ht="20.25" customHeight="1" x14ac:dyDescent="0.3">
      <c r="A3" s="51" t="s">
        <v>20</v>
      </c>
      <c r="B3" s="51"/>
      <c r="C3" s="51"/>
      <c r="D3" s="51"/>
    </row>
    <row r="4" spans="1:14" ht="27.75" customHeight="1" x14ac:dyDescent="0.2"/>
    <row r="5" spans="1:14" ht="12.75" customHeight="1" thickBot="1" x14ac:dyDescent="0.3">
      <c r="D5" s="8" t="s">
        <v>1</v>
      </c>
    </row>
    <row r="6" spans="1:14" s="1" customFormat="1" ht="47.25" customHeight="1" x14ac:dyDescent="0.2">
      <c r="A6" s="52" t="s">
        <v>11</v>
      </c>
      <c r="B6" s="54" t="s">
        <v>12</v>
      </c>
      <c r="C6" s="56" t="s">
        <v>13</v>
      </c>
      <c r="D6" s="58" t="s">
        <v>4</v>
      </c>
    </row>
    <row r="7" spans="1:14" s="1" customFormat="1" ht="108" customHeight="1" thickBot="1" x14ac:dyDescent="0.25">
      <c r="A7" s="53"/>
      <c r="B7" s="55"/>
      <c r="C7" s="57"/>
      <c r="D7" s="59"/>
    </row>
    <row r="8" spans="1:14" ht="20.25" customHeight="1" thickBot="1" x14ac:dyDescent="0.25">
      <c r="A8" s="12">
        <v>1</v>
      </c>
      <c r="B8" s="13">
        <v>2</v>
      </c>
      <c r="C8" s="14">
        <v>3</v>
      </c>
      <c r="D8" s="15">
        <v>4</v>
      </c>
    </row>
    <row r="9" spans="1:14" ht="33" customHeight="1" thickBot="1" x14ac:dyDescent="0.25">
      <c r="A9" s="16"/>
      <c r="B9" s="60" t="s">
        <v>15</v>
      </c>
      <c r="C9" s="60"/>
      <c r="D9" s="61"/>
    </row>
    <row r="10" spans="1:14" s="9" customFormat="1" ht="142.5" customHeight="1" thickBot="1" x14ac:dyDescent="0.25">
      <c r="A10" s="46" t="s">
        <v>49</v>
      </c>
      <c r="B10" s="46" t="s">
        <v>50</v>
      </c>
      <c r="C10" s="47" t="s">
        <v>55</v>
      </c>
      <c r="D10" s="39">
        <f>SUM(D11:D38)</f>
        <v>54372600</v>
      </c>
      <c r="J10" s="33"/>
      <c r="K10" s="34"/>
      <c r="L10" s="33"/>
      <c r="M10" s="33"/>
      <c r="N10" s="35"/>
    </row>
    <row r="11" spans="1:14" ht="25.5" customHeight="1" x14ac:dyDescent="0.3">
      <c r="A11" s="40">
        <v>1750200000</v>
      </c>
      <c r="B11" s="41" t="s">
        <v>50</v>
      </c>
      <c r="C11" s="45" t="s">
        <v>24</v>
      </c>
      <c r="D11" s="42">
        <v>713000</v>
      </c>
    </row>
    <row r="12" spans="1:14" ht="25.5" customHeight="1" x14ac:dyDescent="0.3">
      <c r="A12" s="40">
        <v>1750300000</v>
      </c>
      <c r="B12" s="41" t="s">
        <v>50</v>
      </c>
      <c r="C12" s="45" t="s">
        <v>22</v>
      </c>
      <c r="D12" s="43">
        <v>643000</v>
      </c>
    </row>
    <row r="13" spans="1:14" ht="25.5" customHeight="1" x14ac:dyDescent="0.3">
      <c r="A13" s="40">
        <v>1750400000</v>
      </c>
      <c r="B13" s="41" t="s">
        <v>50</v>
      </c>
      <c r="C13" s="45" t="s">
        <v>25</v>
      </c>
      <c r="D13" s="43">
        <v>617200</v>
      </c>
    </row>
    <row r="14" spans="1:14" ht="25.5" customHeight="1" x14ac:dyDescent="0.3">
      <c r="A14" s="40">
        <v>1750900000</v>
      </c>
      <c r="B14" s="41" t="s">
        <v>50</v>
      </c>
      <c r="C14" s="45" t="s">
        <v>26</v>
      </c>
      <c r="D14" s="43">
        <v>42300</v>
      </c>
    </row>
    <row r="15" spans="1:14" ht="25.5" customHeight="1" x14ac:dyDescent="0.3">
      <c r="A15" s="40">
        <v>1751100000</v>
      </c>
      <c r="B15" s="41" t="s">
        <v>50</v>
      </c>
      <c r="C15" s="45" t="s">
        <v>27</v>
      </c>
      <c r="D15" s="43">
        <v>446300</v>
      </c>
    </row>
    <row r="16" spans="1:14" ht="25.5" customHeight="1" x14ac:dyDescent="0.3">
      <c r="A16" s="40">
        <v>1751200000</v>
      </c>
      <c r="B16" s="41" t="s">
        <v>50</v>
      </c>
      <c r="C16" s="45" t="s">
        <v>28</v>
      </c>
      <c r="D16" s="43">
        <v>345600</v>
      </c>
    </row>
    <row r="17" spans="1:4" ht="25.5" customHeight="1" x14ac:dyDescent="0.3">
      <c r="A17" s="40">
        <v>1751400000</v>
      </c>
      <c r="B17" s="41" t="s">
        <v>50</v>
      </c>
      <c r="C17" s="45" t="s">
        <v>29</v>
      </c>
      <c r="D17" s="43">
        <v>1682500</v>
      </c>
    </row>
    <row r="18" spans="1:4" ht="25.5" customHeight="1" x14ac:dyDescent="0.3">
      <c r="A18" s="40">
        <v>1751500000</v>
      </c>
      <c r="B18" s="41" t="s">
        <v>50</v>
      </c>
      <c r="C18" s="45" t="s">
        <v>30</v>
      </c>
      <c r="D18" s="43">
        <v>898800</v>
      </c>
    </row>
    <row r="19" spans="1:4" ht="25.5" customHeight="1" x14ac:dyDescent="0.3">
      <c r="A19" s="40">
        <v>1751600000</v>
      </c>
      <c r="B19" s="41" t="s">
        <v>50</v>
      </c>
      <c r="C19" s="45" t="s">
        <v>31</v>
      </c>
      <c r="D19" s="43">
        <v>1084000</v>
      </c>
    </row>
    <row r="20" spans="1:4" ht="25.5" customHeight="1" x14ac:dyDescent="0.3">
      <c r="A20" s="40">
        <v>1751700000</v>
      </c>
      <c r="B20" s="41" t="s">
        <v>50</v>
      </c>
      <c r="C20" s="45" t="s">
        <v>32</v>
      </c>
      <c r="D20" s="43">
        <v>994400</v>
      </c>
    </row>
    <row r="21" spans="1:4" ht="25.5" customHeight="1" x14ac:dyDescent="0.3">
      <c r="A21" s="40">
        <v>1751800000</v>
      </c>
      <c r="B21" s="41" t="s">
        <v>50</v>
      </c>
      <c r="C21" s="45" t="s">
        <v>33</v>
      </c>
      <c r="D21" s="43">
        <v>960000</v>
      </c>
    </row>
    <row r="22" spans="1:4" ht="25.5" customHeight="1" x14ac:dyDescent="0.3">
      <c r="A22" s="40">
        <v>1752400000</v>
      </c>
      <c r="B22" s="41" t="s">
        <v>50</v>
      </c>
      <c r="C22" s="45" t="s">
        <v>34</v>
      </c>
      <c r="D22" s="43">
        <v>1688700</v>
      </c>
    </row>
    <row r="23" spans="1:4" ht="25.5" customHeight="1" x14ac:dyDescent="0.3">
      <c r="A23" s="40">
        <v>1752500000</v>
      </c>
      <c r="B23" s="41" t="s">
        <v>50</v>
      </c>
      <c r="C23" s="45" t="s">
        <v>35</v>
      </c>
      <c r="D23" s="43">
        <v>837500</v>
      </c>
    </row>
    <row r="24" spans="1:4" ht="25.5" customHeight="1" x14ac:dyDescent="0.3">
      <c r="A24" s="40">
        <v>1752900000</v>
      </c>
      <c r="B24" s="41" t="s">
        <v>50</v>
      </c>
      <c r="C24" s="45" t="s">
        <v>36</v>
      </c>
      <c r="D24" s="43">
        <v>1350700</v>
      </c>
    </row>
    <row r="25" spans="1:4" ht="25.5" customHeight="1" x14ac:dyDescent="0.3">
      <c r="A25" s="40">
        <v>1753400000</v>
      </c>
      <c r="B25" s="41" t="s">
        <v>50</v>
      </c>
      <c r="C25" s="45" t="s">
        <v>37</v>
      </c>
      <c r="D25" s="43">
        <v>7257500</v>
      </c>
    </row>
    <row r="26" spans="1:4" ht="25.5" customHeight="1" x14ac:dyDescent="0.3">
      <c r="A26" s="40">
        <v>1753500000</v>
      </c>
      <c r="B26" s="41" t="s">
        <v>50</v>
      </c>
      <c r="C26" s="45" t="s">
        <v>38</v>
      </c>
      <c r="D26" s="43">
        <v>324900</v>
      </c>
    </row>
    <row r="27" spans="1:4" ht="25.5" customHeight="1" x14ac:dyDescent="0.3">
      <c r="A27" s="40">
        <v>1754300000</v>
      </c>
      <c r="B27" s="41" t="s">
        <v>50</v>
      </c>
      <c r="C27" s="45" t="s">
        <v>39</v>
      </c>
      <c r="D27" s="43">
        <v>250700</v>
      </c>
    </row>
    <row r="28" spans="1:4" ht="25.5" customHeight="1" x14ac:dyDescent="0.3">
      <c r="A28" s="40">
        <v>1754700000</v>
      </c>
      <c r="B28" s="41" t="s">
        <v>50</v>
      </c>
      <c r="C28" s="45" t="s">
        <v>40</v>
      </c>
      <c r="D28" s="43">
        <v>5820600</v>
      </c>
    </row>
    <row r="29" spans="1:4" ht="25.5" customHeight="1" x14ac:dyDescent="0.3">
      <c r="A29" s="40">
        <v>1754900000</v>
      </c>
      <c r="B29" s="41" t="s">
        <v>50</v>
      </c>
      <c r="C29" s="45" t="s">
        <v>41</v>
      </c>
      <c r="D29" s="43">
        <v>335500</v>
      </c>
    </row>
    <row r="30" spans="1:4" ht="25.5" customHeight="1" x14ac:dyDescent="0.3">
      <c r="A30" s="40">
        <v>1755100000</v>
      </c>
      <c r="B30" s="41" t="s">
        <v>50</v>
      </c>
      <c r="C30" s="45" t="s">
        <v>42</v>
      </c>
      <c r="D30" s="43">
        <v>3151500</v>
      </c>
    </row>
    <row r="31" spans="1:4" ht="25.5" customHeight="1" x14ac:dyDescent="0.3">
      <c r="A31" s="40">
        <v>1755200000</v>
      </c>
      <c r="B31" s="41" t="s">
        <v>50</v>
      </c>
      <c r="C31" s="45" t="s">
        <v>43</v>
      </c>
      <c r="D31" s="43">
        <v>407700</v>
      </c>
    </row>
    <row r="32" spans="1:4" ht="25.5" customHeight="1" x14ac:dyDescent="0.3">
      <c r="A32" s="40">
        <v>1755400000</v>
      </c>
      <c r="B32" s="41" t="s">
        <v>50</v>
      </c>
      <c r="C32" s="45" t="s">
        <v>44</v>
      </c>
      <c r="D32" s="43">
        <v>4468900</v>
      </c>
    </row>
    <row r="33" spans="1:5" ht="25.5" customHeight="1" x14ac:dyDescent="0.3">
      <c r="A33" s="40">
        <v>1755600000</v>
      </c>
      <c r="B33" s="41" t="s">
        <v>50</v>
      </c>
      <c r="C33" s="45" t="s">
        <v>45</v>
      </c>
      <c r="D33" s="43">
        <v>2734000</v>
      </c>
    </row>
    <row r="34" spans="1:5" ht="25.5" customHeight="1" x14ac:dyDescent="0.3">
      <c r="A34" s="40">
        <v>1755700000</v>
      </c>
      <c r="B34" s="41" t="s">
        <v>50</v>
      </c>
      <c r="C34" s="45" t="s">
        <v>23</v>
      </c>
      <c r="D34" s="43">
        <v>2270600</v>
      </c>
    </row>
    <row r="35" spans="1:5" ht="25.5" customHeight="1" x14ac:dyDescent="0.3">
      <c r="A35" s="40">
        <v>1756000000</v>
      </c>
      <c r="B35" s="41" t="s">
        <v>50</v>
      </c>
      <c r="C35" s="45" t="s">
        <v>53</v>
      </c>
      <c r="D35" s="43">
        <v>2761400</v>
      </c>
    </row>
    <row r="36" spans="1:5" ht="25.5" customHeight="1" x14ac:dyDescent="0.3">
      <c r="A36" s="40">
        <v>1756200000</v>
      </c>
      <c r="B36" s="41" t="s">
        <v>50</v>
      </c>
      <c r="C36" s="45" t="s">
        <v>46</v>
      </c>
      <c r="D36" s="43">
        <v>2501000</v>
      </c>
    </row>
    <row r="37" spans="1:5" ht="25.5" customHeight="1" x14ac:dyDescent="0.3">
      <c r="A37" s="40">
        <v>1756500000</v>
      </c>
      <c r="B37" s="41" t="s">
        <v>50</v>
      </c>
      <c r="C37" s="45" t="s">
        <v>47</v>
      </c>
      <c r="D37" s="43">
        <v>2605000</v>
      </c>
    </row>
    <row r="38" spans="1:5" ht="25.5" customHeight="1" thickBot="1" x14ac:dyDescent="0.35">
      <c r="A38" s="40">
        <v>1756600000</v>
      </c>
      <c r="B38" s="41" t="s">
        <v>50</v>
      </c>
      <c r="C38" s="45" t="s">
        <v>48</v>
      </c>
      <c r="D38" s="43">
        <v>7179300</v>
      </c>
    </row>
    <row r="39" spans="1:5" ht="18" customHeight="1" thickBot="1" x14ac:dyDescent="0.25">
      <c r="A39" s="48" t="s">
        <v>14</v>
      </c>
      <c r="B39" s="49"/>
      <c r="C39" s="49"/>
      <c r="D39" s="50"/>
    </row>
    <row r="40" spans="1:5" ht="9.75" customHeight="1" thickBot="1" x14ac:dyDescent="0.35">
      <c r="A40" s="18"/>
      <c r="B40" s="19"/>
      <c r="C40" s="20"/>
      <c r="D40" s="21"/>
    </row>
    <row r="41" spans="1:5" s="2" customFormat="1" ht="23.25" customHeight="1" thickBot="1" x14ac:dyDescent="0.35">
      <c r="A41" s="29" t="s">
        <v>7</v>
      </c>
      <c r="B41" s="29" t="s">
        <v>7</v>
      </c>
      <c r="C41" s="27" t="s">
        <v>8</v>
      </c>
      <c r="D41" s="22">
        <f>D42+D43</f>
        <v>54372600</v>
      </c>
    </row>
    <row r="42" spans="1:5" ht="24.75" customHeight="1" thickBot="1" x14ac:dyDescent="0.35">
      <c r="A42" s="29" t="s">
        <v>7</v>
      </c>
      <c r="B42" s="29" t="s">
        <v>7</v>
      </c>
      <c r="C42" s="27" t="s">
        <v>9</v>
      </c>
      <c r="D42" s="22">
        <f>D10</f>
        <v>54372600</v>
      </c>
      <c r="E42" s="31"/>
    </row>
    <row r="43" spans="1:5" ht="23.25" customHeight="1" thickBot="1" x14ac:dyDescent="0.35">
      <c r="A43" s="30" t="s">
        <v>7</v>
      </c>
      <c r="B43" s="30" t="s">
        <v>7</v>
      </c>
      <c r="C43" s="28" t="s">
        <v>10</v>
      </c>
      <c r="D43" s="23">
        <f>D40</f>
        <v>0</v>
      </c>
    </row>
    <row r="44" spans="1:5" ht="40.5" customHeight="1" x14ac:dyDescent="0.2"/>
    <row r="45" spans="1:5" ht="18.75" x14ac:dyDescent="0.3">
      <c r="A45" s="5" t="s">
        <v>51</v>
      </c>
      <c r="D45" s="44" t="s">
        <v>52</v>
      </c>
    </row>
  </sheetData>
  <mergeCells count="7">
    <mergeCell ref="A39:D39"/>
    <mergeCell ref="A3:D3"/>
    <mergeCell ref="A6:A7"/>
    <mergeCell ref="B6:B7"/>
    <mergeCell ref="C6:C7"/>
    <mergeCell ref="D6:D7"/>
    <mergeCell ref="B9:D9"/>
  </mergeCells>
  <conditionalFormatting sqref="A10:A18 A20:A38">
    <cfRule type="expression" dxfId="5" priority="27" stopIfTrue="1">
      <formula>MID(XEG10,1,1)="v"</formula>
    </cfRule>
  </conditionalFormatting>
  <conditionalFormatting sqref="C10:C18 C20:C38">
    <cfRule type="expression" dxfId="4" priority="28" stopIfTrue="1">
      <formula>MID(A10,1,1)="v"</formula>
    </cfRule>
  </conditionalFormatting>
  <conditionalFormatting sqref="C19">
    <cfRule type="expression" dxfId="3" priority="1" stopIfTrue="1">
      <formula>MID(A19,1,1)="v"</formula>
    </cfRule>
  </conditionalFormatting>
  <conditionalFormatting sqref="A19">
    <cfRule type="expression" dxfId="2" priority="2" stopIfTrue="1">
      <formula>MID(XEG19,1,1)="v"</formula>
    </cfRule>
  </conditionalFormatting>
  <pageMargins left="0.70866141732283472" right="0.31496062992125984" top="0.39370078740157483" bottom="0.59055118110236227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93823-0D4F-45E0-92D9-0E21F901B655}">
  <dimension ref="A1:D24"/>
  <sheetViews>
    <sheetView tabSelected="1" zoomScaleNormal="100" zoomScaleSheetLayoutView="98" workbookViewId="0">
      <selection activeCell="D3" sqref="D3"/>
    </sheetView>
  </sheetViews>
  <sheetFormatPr defaultRowHeight="12.75" x14ac:dyDescent="0.2"/>
  <cols>
    <col min="1" max="1" width="11.28515625" style="1" customWidth="1"/>
    <col min="2" max="2" width="4.42578125" style="1" customWidth="1"/>
    <col min="3" max="3" width="63.140625" style="1" customWidth="1"/>
    <col min="4" max="4" width="29.42578125" style="1" customWidth="1"/>
  </cols>
  <sheetData>
    <row r="1" spans="1:4" s="3" customFormat="1" ht="15.75" x14ac:dyDescent="0.25">
      <c r="D1" s="4" t="s">
        <v>54</v>
      </c>
    </row>
    <row r="2" spans="1:4" s="3" customFormat="1" ht="30" x14ac:dyDescent="0.25">
      <c r="A2" s="4"/>
      <c r="B2" s="4"/>
      <c r="C2" s="4"/>
      <c r="D2" s="7" t="s">
        <v>17</v>
      </c>
    </row>
    <row r="3" spans="1:4" s="3" customFormat="1" ht="15.75" x14ac:dyDescent="0.25">
      <c r="A3" s="4"/>
      <c r="B3" s="4"/>
      <c r="C3" s="4"/>
      <c r="D3" s="6" t="s">
        <v>56</v>
      </c>
    </row>
    <row r="4" spans="1:4" s="3" customFormat="1" ht="30.75" customHeight="1" x14ac:dyDescent="0.25">
      <c r="A4" s="4"/>
      <c r="B4" s="4"/>
      <c r="C4" s="4"/>
      <c r="D4" s="6"/>
    </row>
    <row r="5" spans="1:4" ht="21" customHeight="1" x14ac:dyDescent="0.25">
      <c r="A5" s="4"/>
      <c r="B5" s="4"/>
      <c r="C5" s="83" t="s">
        <v>18</v>
      </c>
      <c r="D5" s="83"/>
    </row>
    <row r="6" spans="1:4" ht="6.75" customHeight="1" x14ac:dyDescent="0.25">
      <c r="A6" s="4"/>
      <c r="B6" s="4"/>
      <c r="C6" s="4"/>
      <c r="D6" s="4"/>
    </row>
    <row r="7" spans="1:4" ht="12.75" customHeight="1" x14ac:dyDescent="0.25">
      <c r="A7" s="4"/>
      <c r="B7" s="4"/>
      <c r="C7" s="84">
        <v>1710000000</v>
      </c>
      <c r="D7" s="84"/>
    </row>
    <row r="8" spans="1:4" ht="11.25" customHeight="1" x14ac:dyDescent="0.25">
      <c r="A8" s="4"/>
      <c r="B8" s="4"/>
      <c r="C8" s="85" t="s">
        <v>0</v>
      </c>
      <c r="D8" s="85"/>
    </row>
    <row r="9" spans="1:4" ht="19.5" customHeight="1" x14ac:dyDescent="0.25">
      <c r="A9" s="4"/>
      <c r="B9" s="4"/>
      <c r="C9" s="4"/>
      <c r="D9" s="4"/>
    </row>
    <row r="10" spans="1:4" ht="33.75" customHeight="1" x14ac:dyDescent="0.3">
      <c r="A10" s="74" t="s">
        <v>19</v>
      </c>
      <c r="B10" s="74"/>
      <c r="C10" s="74"/>
      <c r="D10" s="74"/>
    </row>
    <row r="11" spans="1:4" ht="18" customHeight="1" thickBot="1" x14ac:dyDescent="0.3">
      <c r="A11" s="4"/>
      <c r="B11" s="4"/>
      <c r="C11" s="4"/>
      <c r="D11" s="8" t="s">
        <v>1</v>
      </c>
    </row>
    <row r="12" spans="1:4" ht="16.350000000000001" customHeight="1" x14ac:dyDescent="0.2">
      <c r="A12" s="64" t="s">
        <v>2</v>
      </c>
      <c r="B12" s="65"/>
      <c r="C12" s="86" t="s">
        <v>3</v>
      </c>
      <c r="D12" s="88" t="s">
        <v>4</v>
      </c>
    </row>
    <row r="13" spans="1:4" ht="77.25" customHeight="1" thickBot="1" x14ac:dyDescent="0.25">
      <c r="A13" s="66"/>
      <c r="B13" s="67"/>
      <c r="C13" s="87"/>
      <c r="D13" s="89"/>
    </row>
    <row r="14" spans="1:4" ht="21.75" customHeight="1" thickBot="1" x14ac:dyDescent="0.25">
      <c r="A14" s="62">
        <v>1</v>
      </c>
      <c r="B14" s="63"/>
      <c r="C14" s="11">
        <v>2</v>
      </c>
      <c r="D14" s="10">
        <v>3</v>
      </c>
    </row>
    <row r="15" spans="1:4" ht="32.25" customHeight="1" thickBot="1" x14ac:dyDescent="0.25">
      <c r="A15" s="68" t="s">
        <v>5</v>
      </c>
      <c r="B15" s="69"/>
      <c r="C15" s="70"/>
      <c r="D15" s="71"/>
    </row>
    <row r="16" spans="1:4" ht="91.5" customHeight="1" thickBot="1" x14ac:dyDescent="0.25">
      <c r="A16" s="75">
        <v>41021400</v>
      </c>
      <c r="B16" s="76"/>
      <c r="C16" s="36" t="s">
        <v>21</v>
      </c>
      <c r="D16" s="37">
        <f>D17</f>
        <v>201582400</v>
      </c>
    </row>
    <row r="17" spans="1:4" ht="27" customHeight="1" thickBot="1" x14ac:dyDescent="0.35">
      <c r="A17" s="72">
        <v>9900000000</v>
      </c>
      <c r="B17" s="73"/>
      <c r="C17" s="32" t="s">
        <v>16</v>
      </c>
      <c r="D17" s="38">
        <v>201582400</v>
      </c>
    </row>
    <row r="18" spans="1:4" ht="24" customHeight="1" thickBot="1" x14ac:dyDescent="0.25">
      <c r="A18" s="81" t="s">
        <v>6</v>
      </c>
      <c r="B18" s="82"/>
      <c r="C18" s="60"/>
      <c r="D18" s="61"/>
    </row>
    <row r="19" spans="1:4" ht="15" customHeight="1" thickBot="1" x14ac:dyDescent="0.35">
      <c r="A19" s="77"/>
      <c r="B19" s="78"/>
      <c r="C19" s="24"/>
      <c r="D19" s="25"/>
    </row>
    <row r="20" spans="1:4" s="2" customFormat="1" ht="26.25" customHeight="1" thickBot="1" x14ac:dyDescent="0.35">
      <c r="A20" s="79" t="s">
        <v>7</v>
      </c>
      <c r="B20" s="80"/>
      <c r="C20" s="26" t="s">
        <v>8</v>
      </c>
      <c r="D20" s="17">
        <f>D21+D22</f>
        <v>201582400</v>
      </c>
    </row>
    <row r="21" spans="1:4" ht="24.75" customHeight="1" thickBot="1" x14ac:dyDescent="0.35">
      <c r="A21" s="79" t="s">
        <v>7</v>
      </c>
      <c r="B21" s="80"/>
      <c r="C21" s="27" t="s">
        <v>9</v>
      </c>
      <c r="D21" s="22">
        <f>D16</f>
        <v>201582400</v>
      </c>
    </row>
    <row r="22" spans="1:4" ht="23.25" customHeight="1" thickBot="1" x14ac:dyDescent="0.35">
      <c r="A22" s="79" t="s">
        <v>7</v>
      </c>
      <c r="B22" s="80"/>
      <c r="C22" s="28" t="s">
        <v>10</v>
      </c>
      <c r="D22" s="23">
        <f>D19</f>
        <v>0</v>
      </c>
    </row>
    <row r="23" spans="1:4" ht="11.25" customHeight="1" x14ac:dyDescent="0.2">
      <c r="A23"/>
      <c r="B23"/>
      <c r="C23"/>
      <c r="D23"/>
    </row>
    <row r="24" spans="1:4" ht="11.25" customHeight="1" x14ac:dyDescent="0.2">
      <c r="A24"/>
      <c r="B24"/>
      <c r="C24"/>
      <c r="D24"/>
    </row>
  </sheetData>
  <mergeCells count="16">
    <mergeCell ref="A19:B19"/>
    <mergeCell ref="A22:B22"/>
    <mergeCell ref="A20:B20"/>
    <mergeCell ref="A18:D18"/>
    <mergeCell ref="A21:B21"/>
    <mergeCell ref="C5:D5"/>
    <mergeCell ref="C7:D7"/>
    <mergeCell ref="C8:D8"/>
    <mergeCell ref="C12:C13"/>
    <mergeCell ref="D12:D13"/>
    <mergeCell ref="A14:B14"/>
    <mergeCell ref="A12:B13"/>
    <mergeCell ref="A15:D15"/>
    <mergeCell ref="A17:B17"/>
    <mergeCell ref="A10:D10"/>
    <mergeCell ref="A16:B16"/>
  </mergeCells>
  <conditionalFormatting sqref="C19">
    <cfRule type="expression" dxfId="1" priority="5" stopIfTrue="1">
      <formula>MID(A19,1,1)="v"</formula>
    </cfRule>
  </conditionalFormatting>
  <conditionalFormatting sqref="A19">
    <cfRule type="expression" dxfId="0" priority="6" stopIfTrue="1">
      <formula>MID(XEG19,1,1)="v"</formula>
    </cfRule>
  </conditionalFormatting>
  <pageMargins left="0.70866141732283472" right="0.31496062992125984" top="0.15748031496062992" bottom="0.19685039370078741" header="0.31496062992125984" footer="0.31496062992125984"/>
  <pageSetup paperSize="9" scale="85" fitToHeight="2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Видатки</vt:lpstr>
      <vt:lpstr>Доходи</vt:lpstr>
      <vt:lpstr>Доходи!Заголовки_для_печати</vt:lpstr>
    </vt:vector>
  </TitlesOfParts>
  <Company>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2800-tkachenkoU</dc:creator>
  <cp:lastModifiedBy>Олег Наумчук</cp:lastModifiedBy>
  <cp:lastPrinted>2026-07-17T11:48:30Z</cp:lastPrinted>
  <dcterms:created xsi:type="dcterms:W3CDTF">2016-02-24T13:32:10Z</dcterms:created>
  <dcterms:modified xsi:type="dcterms:W3CDTF">2026-08-03T08:21:00Z</dcterms:modified>
</cp:coreProperties>
</file>