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0"/>
  </bookViews>
  <sheets>
    <sheet name="Відновлено_Аркуш1" sheetId="1" r:id="rId1"/>
  </sheets>
  <definedNames>
    <definedName name="_xlnm.Print_Titles" localSheetId="0">'Відновлено_Аркуш1'!$4:$4</definedName>
    <definedName name="_xlnm.Print_Area" localSheetId="0">'Відновлено_Аркуш1'!$A$1:$F$41</definedName>
  </definedNames>
  <calcPr fullCalcOnLoad="1"/>
</workbook>
</file>

<file path=xl/sharedStrings.xml><?xml version="1.0" encoding="utf-8"?>
<sst xmlns="http://schemas.openxmlformats.org/spreadsheetml/2006/main" count="66" uniqueCount="66">
  <si>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</si>
  <si>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</si>
  <si>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</si>
  <si>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</si>
  <si>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</si>
  <si>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</si>
  <si>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</si>
  <si>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</si>
  <si>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</si>
  <si>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</si>
  <si>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</si>
  <si>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</si>
  <si>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</si>
  <si>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</si>
  <si>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</si>
  <si>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</si>
  <si>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</si>
  <si>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</si>
  <si>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</si>
  <si>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</si>
  <si>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Житлово-комунальне господарство</t>
  </si>
  <si>
    <t>Охорона здоров’я</t>
  </si>
  <si>
    <t>6000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</si>
  <si>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</si>
  <si>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</si>
  <si>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</si>
  <si>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</si>
  <si>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</si>
  <si>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9130</t>
  </si>
  <si>
    <t>9210</t>
  </si>
  <si>
    <t>9220</t>
  </si>
  <si>
    <t>9230</t>
  </si>
  <si>
    <t>9250</t>
  </si>
  <si>
    <t>9270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</si>
  <si>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</si>
  <si>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</si>
  <si>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</si>
  <si>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</si>
  <si>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9460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</si>
  <si>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</si>
  <si>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</si>
  <si>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Субвенція з місцевого бюджету на відшкодування вартості лікарських засобів для лікування окремих захворювань 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</si>
  <si>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</si>
  <si>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проведення виборів депутатів місцевих рад та сільських, селищних, міських голів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</si>
  <si>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</si>
  <si>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</si>
  <si>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</si>
  <si>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 що утворився на початок бюджетного періоду</t>
  </si>
  <si>
    <t>Субвенція з місцевого бюджету державному бюджету на виконання програм соціально-економічного розвитку регіонів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</si>
  <si>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</si>
  <si>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</si>
  <si>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</si>
  <si>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</si>
  <si>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</si>
  <si>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</si>
  <si>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</si>
  <si>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</si>
  <si>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</si>
  <si>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</si>
  <si>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</si>
  <si>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</si>
  <si>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</si>
  <si>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 xml:space="preserve">Уточнений розпис на 12 міс.  </t>
  </si>
  <si>
    <t>Дотація з місцевого бюджету за рахунок стабілізаційної дотації з державного бюджету</t>
  </si>
  <si>
    <t>станом на 19.12.2019</t>
  </si>
  <si>
    <t xml:space="preserve">Всього профінсовано 19.12.2019 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</si>
</sst>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</numFmts>
  <fonts count="37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15" borderId="6" applyNumberFormat="0" applyAlignment="0" applyProtection="0"/>
    <xf numFmtId="0" fontId="2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4" fillId="16" borderId="9" applyNumberFormat="0" applyAlignment="0" applyProtection="0"/>
    <xf numFmtId="0" fontId="35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Continuous" vertical="center" wrapText="1"/>
    </xf>
    <xf numFmtId="181" fontId="5" fillId="16" borderId="13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5" fillId="16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Continuous" vertical="center" wrapText="1"/>
    </xf>
    <xf numFmtId="186" fontId="7" fillId="0" borderId="13" xfId="0" applyNumberFormat="1" applyFont="1" applyFill="1" applyBorder="1" applyAlignment="1" applyProtection="1">
      <alignment vertical="center" wrapText="1"/>
      <protection/>
    </xf>
    <xf numFmtId="182" fontId="7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82" fontId="12" fillId="0" borderId="0" xfId="0" applyNumberFormat="1" applyFont="1" applyFill="1" applyBorder="1" applyAlignment="1" applyProtection="1">
      <alignment wrapText="1"/>
      <protection/>
    </xf>
    <xf numFmtId="181" fontId="8" fillId="0" borderId="13" xfId="0" applyNumberFormat="1" applyFont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wrapText="1"/>
      <protection/>
    </xf>
    <xf numFmtId="49" fontId="11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5" fillId="16" borderId="13" xfId="0" applyFont="1" applyFill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180" fontId="18" fillId="0" borderId="0" xfId="0" applyNumberFormat="1" applyFont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zoomScalePageLayoutView="0" workbookViewId="0" topLeftCell="A1">
      <selection activeCell="F37" sqref="F37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140625" style="1" customWidth="1"/>
    <col min="4" max="5" width="15.7109375" style="1" customWidth="1"/>
    <col min="6" max="6" width="11.7109375" style="1" customWidth="1"/>
    <col min="7" max="7" width="11.7109375" style="16" bestFit="1" customWidth="1"/>
    <col min="8" max="10" width="14.28125" style="16" bestFit="1" customWidth="1"/>
    <col min="11" max="12" width="15.57421875" style="17" bestFit="1" customWidth="1"/>
    <col min="13" max="13" width="15.57421875" style="1" bestFit="1" customWidth="1"/>
    <col min="14" max="16384" width="11.57421875" style="1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5" customHeight="1">
      <c r="A2" s="32" t="s">
        <v>64</v>
      </c>
      <c r="B2" s="32"/>
      <c r="C2" s="32"/>
      <c r="D2" s="32"/>
      <c r="E2" s="32"/>
      <c r="F2" s="32"/>
    </row>
    <row r="3" ht="12" customHeight="1">
      <c r="F3" s="2" t="s">
        <v>1</v>
      </c>
    </row>
    <row r="4" spans="1:6" ht="42.75" customHeight="1">
      <c r="A4" s="3" t="s">
        <v>2</v>
      </c>
      <c r="B4" s="4" t="s">
        <v>3</v>
      </c>
      <c r="C4" s="3" t="s">
        <v>4</v>
      </c>
      <c r="D4" s="3" t="s">
        <v>62</v>
      </c>
      <c r="E4" s="3" t="s">
        <v>65</v>
      </c>
      <c r="F4" s="3" t="s">
        <v>5</v>
      </c>
    </row>
    <row r="5" spans="1:13" ht="18.75">
      <c r="A5" s="28" t="s">
        <v>6</v>
      </c>
      <c r="B5" s="11" t="s">
        <v>7</v>
      </c>
      <c r="C5" s="14">
        <v>25092</v>
      </c>
      <c r="D5" s="14">
        <v>25092</v>
      </c>
      <c r="E5" s="14">
        <v>23710.45161</v>
      </c>
      <c r="F5" s="8">
        <f aca="true" t="shared" si="0" ref="F5:F11">E5/C5*100</f>
        <v>94.49406826877093</v>
      </c>
      <c r="G5" s="18"/>
      <c r="H5" s="30"/>
      <c r="I5" s="30"/>
      <c r="J5" s="30"/>
      <c r="K5" s="23"/>
      <c r="L5" s="23"/>
      <c r="M5" s="23"/>
    </row>
    <row r="6" spans="1:13" ht="18.75">
      <c r="A6" s="28" t="s">
        <v>8</v>
      </c>
      <c r="B6" s="11" t="s">
        <v>9</v>
      </c>
      <c r="C6" s="14">
        <v>763912.408</v>
      </c>
      <c r="D6" s="14">
        <v>763912.408</v>
      </c>
      <c r="E6" s="14">
        <v>712767.18688</v>
      </c>
      <c r="F6" s="8">
        <f t="shared" si="0"/>
        <v>93.30483173405922</v>
      </c>
      <c r="G6" s="18"/>
      <c r="H6" s="30"/>
      <c r="I6" s="30"/>
      <c r="J6" s="30"/>
      <c r="K6" s="23"/>
      <c r="L6" s="23"/>
      <c r="M6" s="23"/>
    </row>
    <row r="7" spans="1:13" ht="18.75">
      <c r="A7" s="28" t="s">
        <v>10</v>
      </c>
      <c r="B7" s="11" t="s">
        <v>21</v>
      </c>
      <c r="C7" s="14">
        <v>946768.3405599999</v>
      </c>
      <c r="D7" s="14">
        <v>946768.3405599999</v>
      </c>
      <c r="E7" s="14">
        <v>882601.2355800001</v>
      </c>
      <c r="F7" s="8">
        <f t="shared" si="0"/>
        <v>93.22251260091292</v>
      </c>
      <c r="G7" s="18"/>
      <c r="H7" s="30"/>
      <c r="I7" s="30"/>
      <c r="J7" s="30"/>
      <c r="K7" s="23"/>
      <c r="L7" s="23"/>
      <c r="M7" s="23"/>
    </row>
    <row r="8" spans="1:13" ht="18.75">
      <c r="A8" s="28" t="s">
        <v>11</v>
      </c>
      <c r="B8" s="11" t="s">
        <v>12</v>
      </c>
      <c r="C8" s="14">
        <v>231741.427</v>
      </c>
      <c r="D8" s="14">
        <v>231741.427</v>
      </c>
      <c r="E8" s="14">
        <v>195110.75718000002</v>
      </c>
      <c r="F8" s="8">
        <f t="shared" si="0"/>
        <v>84.1933010018101</v>
      </c>
      <c r="G8" s="18"/>
      <c r="H8" s="30"/>
      <c r="I8" s="30"/>
      <c r="J8" s="30"/>
      <c r="K8" s="23"/>
      <c r="L8" s="23"/>
      <c r="M8" s="23"/>
    </row>
    <row r="9" spans="1:13" ht="18.75">
      <c r="A9" s="28" t="s">
        <v>13</v>
      </c>
      <c r="B9" s="11" t="s">
        <v>14</v>
      </c>
      <c r="C9" s="14">
        <v>93293</v>
      </c>
      <c r="D9" s="14">
        <v>93293</v>
      </c>
      <c r="E9" s="14">
        <v>86206.91393000001</v>
      </c>
      <c r="F9" s="8">
        <f t="shared" si="0"/>
        <v>92.40448257639909</v>
      </c>
      <c r="G9" s="18"/>
      <c r="H9" s="30"/>
      <c r="I9" s="30"/>
      <c r="J9" s="30"/>
      <c r="K9" s="23"/>
      <c r="L9" s="23"/>
      <c r="M9" s="23"/>
    </row>
    <row r="10" spans="1:13" ht="18.75">
      <c r="A10" s="28" t="s">
        <v>15</v>
      </c>
      <c r="B10" s="11" t="s">
        <v>16</v>
      </c>
      <c r="C10" s="14">
        <v>56623.263</v>
      </c>
      <c r="D10" s="14">
        <v>56623.263</v>
      </c>
      <c r="E10" s="14">
        <v>51815.965469999996</v>
      </c>
      <c r="F10" s="8">
        <f t="shared" si="0"/>
        <v>91.51003090372943</v>
      </c>
      <c r="G10" s="18"/>
      <c r="H10" s="30"/>
      <c r="I10" s="30"/>
      <c r="J10" s="30"/>
      <c r="K10" s="23"/>
      <c r="L10" s="23"/>
      <c r="M10" s="23"/>
    </row>
    <row r="11" spans="1:13" ht="18.75">
      <c r="A11" s="28" t="s">
        <v>22</v>
      </c>
      <c r="B11" s="11" t="s">
        <v>20</v>
      </c>
      <c r="C11" s="14">
        <v>600</v>
      </c>
      <c r="D11" s="14">
        <v>600</v>
      </c>
      <c r="E11" s="14">
        <v>600</v>
      </c>
      <c r="F11" s="8">
        <f t="shared" si="0"/>
        <v>100</v>
      </c>
      <c r="G11" s="18"/>
      <c r="H11" s="30"/>
      <c r="I11" s="30"/>
      <c r="J11" s="30"/>
      <c r="K11" s="23"/>
      <c r="L11" s="23"/>
      <c r="M11" s="23"/>
    </row>
    <row r="12" spans="1:13" ht="18.75">
      <c r="A12" s="28" t="s">
        <v>23</v>
      </c>
      <c r="B12" s="11" t="s">
        <v>24</v>
      </c>
      <c r="C12" s="14">
        <v>17381.228010000003</v>
      </c>
      <c r="D12" s="14">
        <v>17381.228010000003</v>
      </c>
      <c r="E12" s="14">
        <v>13599.47681</v>
      </c>
      <c r="F12" s="8">
        <f>E12/C12*100</f>
        <v>78.24232443286381</v>
      </c>
      <c r="G12" s="18"/>
      <c r="H12" s="30"/>
      <c r="I12" s="30"/>
      <c r="J12" s="30"/>
      <c r="K12" s="23"/>
      <c r="L12" s="23"/>
      <c r="M12" s="23"/>
    </row>
    <row r="13" spans="1:13" ht="18.75">
      <c r="A13" s="28" t="s">
        <v>17</v>
      </c>
      <c r="B13" s="11" t="s">
        <v>25</v>
      </c>
      <c r="C13" s="14">
        <v>5616.89642</v>
      </c>
      <c r="D13" s="14">
        <v>5616.89642</v>
      </c>
      <c r="E13" s="14">
        <v>3894.30974</v>
      </c>
      <c r="F13" s="8">
        <f>E13/C13*100</f>
        <v>69.33205544139267</v>
      </c>
      <c r="G13" s="18"/>
      <c r="H13" s="30"/>
      <c r="I13" s="30"/>
      <c r="J13" s="30"/>
      <c r="K13" s="23"/>
      <c r="L13" s="23"/>
      <c r="M13" s="23"/>
    </row>
    <row r="14" spans="1:13" ht="18.75">
      <c r="A14" s="28" t="s">
        <v>26</v>
      </c>
      <c r="B14" s="11" t="s">
        <v>27</v>
      </c>
      <c r="C14" s="14">
        <v>4129062.98989</v>
      </c>
      <c r="D14" s="14">
        <v>4129062.98989</v>
      </c>
      <c r="E14" s="14">
        <v>3988258.85248</v>
      </c>
      <c r="F14" s="8">
        <f>E14/C14*100</f>
        <v>96.58992517782464</v>
      </c>
      <c r="G14" s="18"/>
      <c r="H14" s="30"/>
      <c r="I14" s="30"/>
      <c r="J14" s="30"/>
      <c r="K14" s="23"/>
      <c r="L14" s="23"/>
      <c r="M14" s="23"/>
    </row>
    <row r="15" spans="1:13" ht="13.5" customHeight="1">
      <c r="A15" s="5"/>
      <c r="B15" s="5" t="s">
        <v>18</v>
      </c>
      <c r="C15" s="15"/>
      <c r="D15" s="15"/>
      <c r="E15" s="15"/>
      <c r="F15" s="8"/>
      <c r="G15" s="18"/>
      <c r="H15" s="22"/>
      <c r="I15" s="22"/>
      <c r="J15" s="22"/>
      <c r="K15" s="23"/>
      <c r="L15" s="23"/>
      <c r="M15" s="23"/>
    </row>
    <row r="16" spans="1:13" ht="30.75">
      <c r="A16" s="31">
        <v>9120</v>
      </c>
      <c r="B16" s="5" t="s">
        <v>63</v>
      </c>
      <c r="C16" s="15">
        <v>5014.6</v>
      </c>
      <c r="D16" s="15">
        <v>5014.6</v>
      </c>
      <c r="E16" s="15">
        <v>5014.6</v>
      </c>
      <c r="F16" s="8">
        <f>E16/C16*100</f>
        <v>100</v>
      </c>
      <c r="G16" s="18"/>
      <c r="H16" s="22"/>
      <c r="I16" s="22"/>
      <c r="J16" s="22"/>
      <c r="K16" s="23"/>
      <c r="L16" s="23"/>
      <c r="M16" s="23"/>
    </row>
    <row r="17" spans="1:13" ht="42" customHeight="1">
      <c r="A17" s="6" t="s">
        <v>28</v>
      </c>
      <c r="B17" s="12" t="s">
        <v>44</v>
      </c>
      <c r="C17" s="14">
        <v>377715.3</v>
      </c>
      <c r="D17" s="14">
        <v>377715.3</v>
      </c>
      <c r="E17" s="14">
        <v>377715.3</v>
      </c>
      <c r="F17" s="8">
        <f>E17/C17*100</f>
        <v>100</v>
      </c>
      <c r="G17" s="18"/>
      <c r="H17" s="22"/>
      <c r="I17" s="22"/>
      <c r="J17" s="22"/>
      <c r="K17" s="23"/>
      <c r="L17" s="23"/>
      <c r="M17" s="23"/>
    </row>
    <row r="18" spans="1:13" ht="150">
      <c r="A18" s="6" t="s">
        <v>29</v>
      </c>
      <c r="B18" s="6" t="s">
        <v>53</v>
      </c>
      <c r="C18" s="14">
        <v>666799.9</v>
      </c>
      <c r="D18" s="14">
        <v>666799.9</v>
      </c>
      <c r="E18" s="14">
        <v>663085.0618200001</v>
      </c>
      <c r="F18" s="8">
        <f>E18/C18*100</f>
        <v>99.44288561231038</v>
      </c>
      <c r="G18" s="18"/>
      <c r="H18" s="22"/>
      <c r="I18" s="22"/>
      <c r="J18" s="22"/>
      <c r="K18" s="23"/>
      <c r="L18" s="23"/>
      <c r="M18" s="23"/>
    </row>
    <row r="19" spans="1:13" ht="45">
      <c r="A19" s="6" t="s">
        <v>30</v>
      </c>
      <c r="B19" s="12" t="s">
        <v>54</v>
      </c>
      <c r="C19" s="14">
        <v>158398</v>
      </c>
      <c r="D19" s="14">
        <v>158398</v>
      </c>
      <c r="E19" s="14">
        <v>130124.60369</v>
      </c>
      <c r="F19" s="8">
        <f>E19/C19*100</f>
        <v>82.15040826904381</v>
      </c>
      <c r="G19" s="18"/>
      <c r="H19" s="22"/>
      <c r="I19" s="22"/>
      <c r="J19" s="22"/>
      <c r="K19" s="23"/>
      <c r="L19" s="23"/>
      <c r="M19" s="23"/>
    </row>
    <row r="20" spans="1:13" ht="150">
      <c r="A20" s="6" t="s">
        <v>31</v>
      </c>
      <c r="B20" s="12" t="s">
        <v>55</v>
      </c>
      <c r="C20" s="14">
        <v>2585595.5</v>
      </c>
      <c r="D20" s="14">
        <v>2585595.5</v>
      </c>
      <c r="E20" s="14">
        <v>2508762.21008</v>
      </c>
      <c r="F20" s="8">
        <f aca="true" t="shared" si="1" ref="F20:F39">E20/C20*100</f>
        <v>97.02841028614105</v>
      </c>
      <c r="G20" s="18"/>
      <c r="H20" s="22"/>
      <c r="I20" s="22"/>
      <c r="J20" s="22"/>
      <c r="K20" s="23"/>
      <c r="L20" s="23"/>
      <c r="M20" s="23"/>
    </row>
    <row r="21" spans="1:13" ht="210.75" customHeight="1">
      <c r="A21" s="6">
        <v>9241</v>
      </c>
      <c r="B21" s="26" t="s">
        <v>58</v>
      </c>
      <c r="C21" s="14">
        <v>3206.86</v>
      </c>
      <c r="D21" s="14">
        <v>3206.86</v>
      </c>
      <c r="E21" s="14">
        <v>3206.86</v>
      </c>
      <c r="F21" s="8">
        <f t="shared" si="1"/>
        <v>100</v>
      </c>
      <c r="G21" s="18"/>
      <c r="H21" s="22"/>
      <c r="I21" s="22"/>
      <c r="J21" s="22"/>
      <c r="K21" s="23"/>
      <c r="L21" s="23"/>
      <c r="M21" s="23"/>
    </row>
    <row r="22" spans="1:13" ht="225">
      <c r="A22" s="6">
        <v>9242</v>
      </c>
      <c r="B22" s="27" t="s">
        <v>59</v>
      </c>
      <c r="C22" s="14">
        <v>1022.903</v>
      </c>
      <c r="D22" s="14">
        <v>1022.903</v>
      </c>
      <c r="E22" s="14">
        <v>1022.903</v>
      </c>
      <c r="F22" s="8">
        <f t="shared" si="1"/>
        <v>100</v>
      </c>
      <c r="G22" s="18"/>
      <c r="H22" s="22"/>
      <c r="I22" s="22"/>
      <c r="J22" s="22"/>
      <c r="K22" s="23"/>
      <c r="L22" s="23"/>
      <c r="M22" s="23"/>
    </row>
    <row r="23" spans="1:13" ht="172.5" customHeight="1">
      <c r="A23" s="6">
        <v>9243</v>
      </c>
      <c r="B23" s="26" t="s">
        <v>60</v>
      </c>
      <c r="C23" s="14">
        <v>4224.511</v>
      </c>
      <c r="D23" s="14">
        <v>4224.511</v>
      </c>
      <c r="E23" s="14">
        <v>4224.511</v>
      </c>
      <c r="F23" s="8">
        <f t="shared" si="1"/>
        <v>100</v>
      </c>
      <c r="G23" s="18"/>
      <c r="H23" s="22"/>
      <c r="I23" s="22"/>
      <c r="J23" s="22"/>
      <c r="K23" s="23"/>
      <c r="L23" s="23"/>
      <c r="M23" s="23"/>
    </row>
    <row r="24" spans="1:13" ht="120">
      <c r="A24" s="6" t="s">
        <v>32</v>
      </c>
      <c r="B24" s="12" t="s">
        <v>56</v>
      </c>
      <c r="C24" s="14">
        <v>20305</v>
      </c>
      <c r="D24" s="14">
        <v>20305</v>
      </c>
      <c r="E24" s="14">
        <v>19043.3</v>
      </c>
      <c r="F24" s="8">
        <f t="shared" si="1"/>
        <v>93.78625954198473</v>
      </c>
      <c r="G24" s="18"/>
      <c r="H24" s="22"/>
      <c r="I24" s="22"/>
      <c r="J24" s="22"/>
      <c r="K24" s="23"/>
      <c r="L24" s="23"/>
      <c r="M24" s="23"/>
    </row>
    <row r="25" spans="1:13" ht="45">
      <c r="A25" s="6">
        <v>9260</v>
      </c>
      <c r="B25" s="12" t="s">
        <v>51</v>
      </c>
      <c r="C25" s="14">
        <v>2174.1</v>
      </c>
      <c r="D25" s="14">
        <v>2174.1</v>
      </c>
      <c r="E25" s="14">
        <v>2174.1</v>
      </c>
      <c r="F25" s="8">
        <f t="shared" si="1"/>
        <v>100</v>
      </c>
      <c r="G25" s="18"/>
      <c r="H25" s="22"/>
      <c r="I25" s="22"/>
      <c r="J25" s="22"/>
      <c r="K25" s="23"/>
      <c r="L25" s="23"/>
      <c r="M25" s="23"/>
    </row>
    <row r="26" spans="1:13" ht="57.75" customHeight="1">
      <c r="A26" s="6" t="s">
        <v>33</v>
      </c>
      <c r="B26" s="12" t="s">
        <v>40</v>
      </c>
      <c r="C26" s="14">
        <v>22273.7</v>
      </c>
      <c r="D26" s="14">
        <v>22273.7</v>
      </c>
      <c r="E26" s="14">
        <v>22273.7</v>
      </c>
      <c r="F26" s="8">
        <f t="shared" si="1"/>
        <v>100</v>
      </c>
      <c r="G26" s="18"/>
      <c r="H26" s="22"/>
      <c r="I26" s="22"/>
      <c r="J26" s="22"/>
      <c r="K26" s="23"/>
      <c r="L26" s="23"/>
      <c r="M26" s="23"/>
    </row>
    <row r="27" spans="1:13" ht="32.25" customHeight="1">
      <c r="A27" s="6" t="s">
        <v>34</v>
      </c>
      <c r="B27" s="12" t="s">
        <v>35</v>
      </c>
      <c r="C27" s="14">
        <v>23819.67</v>
      </c>
      <c r="D27" s="14">
        <v>23819.67</v>
      </c>
      <c r="E27" s="14">
        <v>14159.077</v>
      </c>
      <c r="F27" s="8">
        <f t="shared" si="1"/>
        <v>59.44279244842603</v>
      </c>
      <c r="G27" s="18"/>
      <c r="H27" s="22"/>
      <c r="I27" s="22"/>
      <c r="J27" s="22"/>
      <c r="K27" s="23"/>
      <c r="L27" s="23"/>
      <c r="M27" s="23"/>
    </row>
    <row r="28" spans="1:13" ht="32.25" customHeight="1">
      <c r="A28" s="6">
        <v>9320</v>
      </c>
      <c r="B28" s="12" t="s">
        <v>45</v>
      </c>
      <c r="C28" s="14">
        <v>53687.000530000005</v>
      </c>
      <c r="D28" s="14">
        <v>53687.000530000005</v>
      </c>
      <c r="E28" s="14">
        <v>48607.60053</v>
      </c>
      <c r="F28" s="8">
        <f t="shared" si="1"/>
        <v>90.53886425045917</v>
      </c>
      <c r="G28" s="18"/>
      <c r="H28" s="22"/>
      <c r="I28" s="22"/>
      <c r="J28" s="22"/>
      <c r="K28" s="23"/>
      <c r="L28" s="23"/>
      <c r="M28" s="23"/>
    </row>
    <row r="29" spans="1:13" ht="30.75" customHeight="1">
      <c r="A29" s="6">
        <v>9330</v>
      </c>
      <c r="B29" s="12" t="s">
        <v>42</v>
      </c>
      <c r="C29" s="14">
        <v>17916.8</v>
      </c>
      <c r="D29" s="14">
        <v>17916.8</v>
      </c>
      <c r="E29" s="14">
        <v>16516.8</v>
      </c>
      <c r="F29" s="8">
        <f t="shared" si="1"/>
        <v>92.18610466154671</v>
      </c>
      <c r="G29" s="18"/>
      <c r="H29" s="22"/>
      <c r="I29" s="22"/>
      <c r="J29" s="22"/>
      <c r="K29" s="23"/>
      <c r="L29" s="23"/>
      <c r="M29" s="23"/>
    </row>
    <row r="30" spans="1:13" ht="42" customHeight="1">
      <c r="A30" s="6">
        <v>9350</v>
      </c>
      <c r="B30" s="12" t="s">
        <v>46</v>
      </c>
      <c r="C30" s="14">
        <v>46168.929</v>
      </c>
      <c r="D30" s="14">
        <v>46168.929</v>
      </c>
      <c r="E30" s="14">
        <v>38126.379</v>
      </c>
      <c r="F30" s="8">
        <f t="shared" si="1"/>
        <v>82.58016771409189</v>
      </c>
      <c r="G30" s="18"/>
      <c r="H30" s="22"/>
      <c r="I30" s="22"/>
      <c r="J30" s="22"/>
      <c r="K30" s="23"/>
      <c r="L30" s="23"/>
      <c r="M30" s="23"/>
    </row>
    <row r="31" spans="1:13" ht="42" customHeight="1">
      <c r="A31" s="6">
        <v>9360</v>
      </c>
      <c r="B31" s="12" t="s">
        <v>52</v>
      </c>
      <c r="C31" s="14">
        <v>67465.172</v>
      </c>
      <c r="D31" s="14">
        <v>67465.172</v>
      </c>
      <c r="E31" s="14">
        <v>61119.402</v>
      </c>
      <c r="F31" s="8">
        <f t="shared" si="1"/>
        <v>90.59400604507462</v>
      </c>
      <c r="G31" s="18"/>
      <c r="H31" s="22"/>
      <c r="I31" s="22"/>
      <c r="J31" s="22"/>
      <c r="K31" s="23"/>
      <c r="L31" s="23"/>
      <c r="M31" s="23"/>
    </row>
    <row r="32" spans="1:13" ht="30">
      <c r="A32" s="6" t="s">
        <v>36</v>
      </c>
      <c r="B32" s="12" t="s">
        <v>37</v>
      </c>
      <c r="C32" s="14">
        <v>36968.1</v>
      </c>
      <c r="D32" s="14">
        <v>36968.1</v>
      </c>
      <c r="E32" s="14">
        <v>36968.1</v>
      </c>
      <c r="F32" s="8">
        <f t="shared" si="1"/>
        <v>100</v>
      </c>
      <c r="G32" s="18"/>
      <c r="H32" s="22"/>
      <c r="I32" s="22"/>
      <c r="J32" s="22"/>
      <c r="K32" s="23"/>
      <c r="L32" s="23"/>
      <c r="M32" s="23"/>
    </row>
    <row r="33" spans="1:13" ht="30">
      <c r="A33" s="6" t="s">
        <v>49</v>
      </c>
      <c r="B33" s="12" t="s">
        <v>50</v>
      </c>
      <c r="C33" s="14">
        <v>231.88115</v>
      </c>
      <c r="D33" s="14">
        <v>231.88115</v>
      </c>
      <c r="E33" s="14">
        <v>231.88115</v>
      </c>
      <c r="F33" s="8">
        <f t="shared" si="1"/>
        <v>100</v>
      </c>
      <c r="G33" s="18"/>
      <c r="H33" s="22"/>
      <c r="I33" s="22"/>
      <c r="J33" s="22"/>
      <c r="K33" s="23"/>
      <c r="L33" s="23"/>
      <c r="M33" s="23"/>
    </row>
    <row r="34" spans="1:13" ht="30">
      <c r="A34" s="6" t="s">
        <v>38</v>
      </c>
      <c r="B34" s="12" t="s">
        <v>41</v>
      </c>
      <c r="C34" s="14">
        <v>7509.1</v>
      </c>
      <c r="D34" s="14">
        <v>7509.1</v>
      </c>
      <c r="E34" s="14">
        <v>7509.1</v>
      </c>
      <c r="F34" s="8">
        <f t="shared" si="1"/>
        <v>100</v>
      </c>
      <c r="G34" s="18"/>
      <c r="H34" s="22"/>
      <c r="I34" s="22"/>
      <c r="J34" s="22"/>
      <c r="K34" s="23"/>
      <c r="L34" s="23"/>
      <c r="M34" s="23"/>
    </row>
    <row r="35" spans="1:13" ht="44.25" customHeight="1">
      <c r="A35" s="6">
        <v>9510</v>
      </c>
      <c r="B35" s="12" t="s">
        <v>57</v>
      </c>
      <c r="C35" s="14">
        <v>90</v>
      </c>
      <c r="D35" s="14">
        <v>90</v>
      </c>
      <c r="E35" s="14">
        <v>90</v>
      </c>
      <c r="F35" s="8">
        <f t="shared" si="1"/>
        <v>100</v>
      </c>
      <c r="G35" s="18"/>
      <c r="H35" s="22"/>
      <c r="I35" s="22"/>
      <c r="J35" s="22"/>
      <c r="K35" s="23"/>
      <c r="L35" s="23"/>
      <c r="M35" s="23"/>
    </row>
    <row r="36" spans="1:13" ht="60">
      <c r="A36" s="6">
        <v>9570</v>
      </c>
      <c r="B36" s="12" t="s">
        <v>47</v>
      </c>
      <c r="C36" s="14">
        <v>461</v>
      </c>
      <c r="D36" s="14">
        <v>461</v>
      </c>
      <c r="E36" s="14">
        <v>461</v>
      </c>
      <c r="F36" s="8">
        <f>E36/C36*100</f>
        <v>100</v>
      </c>
      <c r="G36" s="18"/>
      <c r="H36" s="22"/>
      <c r="I36" s="22"/>
      <c r="J36" s="22"/>
      <c r="K36" s="23"/>
      <c r="L36" s="23"/>
      <c r="M36" s="23"/>
    </row>
    <row r="37" spans="1:13" ht="48.75" customHeight="1">
      <c r="A37" s="6">
        <v>9580</v>
      </c>
      <c r="B37" s="12" t="s">
        <v>61</v>
      </c>
      <c r="C37" s="14">
        <v>5492.9</v>
      </c>
      <c r="D37" s="14">
        <v>5492.9</v>
      </c>
      <c r="E37" s="14">
        <v>5492.9</v>
      </c>
      <c r="F37" s="8">
        <f>E37/C37*100</f>
        <v>100</v>
      </c>
      <c r="G37" s="18"/>
      <c r="H37" s="22"/>
      <c r="I37" s="22"/>
      <c r="J37" s="22"/>
      <c r="K37" s="23"/>
      <c r="L37" s="23"/>
      <c r="M37" s="23"/>
    </row>
    <row r="38" spans="1:13" ht="30">
      <c r="A38" s="6">
        <v>9620</v>
      </c>
      <c r="B38" s="12" t="s">
        <v>43</v>
      </c>
      <c r="C38" s="14">
        <v>3664.64</v>
      </c>
      <c r="D38" s="14">
        <v>3664.64</v>
      </c>
      <c r="E38" s="14">
        <v>3664.64</v>
      </c>
      <c r="F38" s="8">
        <f>E38/C38*100</f>
        <v>100</v>
      </c>
      <c r="G38" s="18"/>
      <c r="H38" s="22"/>
      <c r="I38" s="22"/>
      <c r="J38" s="22"/>
      <c r="K38" s="23"/>
      <c r="L38" s="23"/>
      <c r="M38" s="23"/>
    </row>
    <row r="39" spans="1:13" ht="18.75" customHeight="1">
      <c r="A39" s="29">
        <v>9770</v>
      </c>
      <c r="B39" s="12" t="s">
        <v>39</v>
      </c>
      <c r="C39" s="14">
        <v>6962.44121</v>
      </c>
      <c r="D39" s="14">
        <v>6962.44121</v>
      </c>
      <c r="E39" s="14">
        <v>6769.84121</v>
      </c>
      <c r="F39" s="8">
        <f t="shared" si="1"/>
        <v>97.23372888630824</v>
      </c>
      <c r="G39" s="18"/>
      <c r="H39" s="22"/>
      <c r="I39" s="22"/>
      <c r="J39" s="22"/>
      <c r="K39" s="23"/>
      <c r="L39" s="23"/>
      <c r="M39" s="23"/>
    </row>
    <row r="40" spans="1:13" ht="32.25" customHeight="1">
      <c r="A40" s="6">
        <v>9800</v>
      </c>
      <c r="B40" s="12" t="s">
        <v>48</v>
      </c>
      <c r="C40" s="14">
        <v>11894.982</v>
      </c>
      <c r="D40" s="14">
        <v>11894.982</v>
      </c>
      <c r="E40" s="14">
        <v>11894.982</v>
      </c>
      <c r="F40" s="8">
        <f>E40/C40*100</f>
        <v>100</v>
      </c>
      <c r="G40" s="18"/>
      <c r="H40" s="22"/>
      <c r="I40" s="22"/>
      <c r="J40" s="22"/>
      <c r="K40" s="23"/>
      <c r="L40" s="23"/>
      <c r="M40" s="23"/>
    </row>
    <row r="41" spans="1:13" ht="18.75">
      <c r="A41" s="7" t="s">
        <v>19</v>
      </c>
      <c r="B41" s="13"/>
      <c r="C41" s="24">
        <f>C5+C6+C7+C8+C9+C10+C11+C12+C13+C14</f>
        <v>6270091.55288</v>
      </c>
      <c r="D41" s="24">
        <f>D5+D6+D7+D8+D9+D10+D11+D12+D13+D14</f>
        <v>6270091.55288</v>
      </c>
      <c r="E41" s="24">
        <f>E5+E6+E7+E8+E9+E10+E11+E12+E13+E14</f>
        <v>5958565.14968</v>
      </c>
      <c r="F41" s="8">
        <f>E41/C41*100</f>
        <v>95.03154937096717</v>
      </c>
      <c r="G41" s="18"/>
      <c r="H41" s="19"/>
      <c r="I41" s="19"/>
      <c r="J41" s="19"/>
      <c r="K41" s="20"/>
      <c r="L41" s="20"/>
      <c r="M41" s="21"/>
    </row>
    <row r="42" spans="7:13" ht="18.75">
      <c r="G42" s="18"/>
      <c r="H42" s="19"/>
      <c r="I42" s="19"/>
      <c r="J42" s="19"/>
      <c r="K42" s="20"/>
      <c r="L42" s="20"/>
      <c r="M42" s="21"/>
    </row>
    <row r="43" spans="3:13" ht="18.75">
      <c r="C43" s="25"/>
      <c r="D43" s="25"/>
      <c r="E43" s="25"/>
      <c r="F43" s="25"/>
      <c r="G43" s="19"/>
      <c r="H43" s="19"/>
      <c r="I43" s="19"/>
      <c r="J43" s="19"/>
      <c r="K43" s="20"/>
      <c r="L43" s="20"/>
      <c r="M43" s="21"/>
    </row>
    <row r="44" spans="5:13" ht="18.75">
      <c r="E44" s="25"/>
      <c r="G44" s="19"/>
      <c r="H44" s="19"/>
      <c r="I44" s="19"/>
      <c r="J44" s="19"/>
      <c r="K44" s="20"/>
      <c r="L44" s="20"/>
      <c r="M44" s="21"/>
    </row>
    <row r="45" spans="7:13" ht="18.75">
      <c r="G45" s="19"/>
      <c r="H45" s="19"/>
      <c r="I45" s="19"/>
      <c r="J45" s="19"/>
      <c r="K45" s="20"/>
      <c r="L45" s="20"/>
      <c r="M45" s="21"/>
    </row>
    <row r="46" spans="5:13" ht="18.75">
      <c r="E46" s="10"/>
      <c r="G46" s="19"/>
      <c r="H46" s="19"/>
      <c r="I46" s="19"/>
      <c r="J46" s="19"/>
      <c r="K46" s="20"/>
      <c r="L46" s="20"/>
      <c r="M46" s="21"/>
    </row>
    <row r="47" spans="7:13" ht="18.75">
      <c r="G47" s="19"/>
      <c r="H47" s="19"/>
      <c r="I47" s="19"/>
      <c r="J47" s="19"/>
      <c r="K47" s="20"/>
      <c r="L47" s="20"/>
      <c r="M47" s="21"/>
    </row>
    <row r="53" ht="18.75">
      <c r="E53" s="9"/>
    </row>
  </sheetData>
  <sheetProtection/>
  <mergeCells count="2">
    <mergeCell ref="A2:F2"/>
    <mergeCell ref="A1:F1"/>
  </mergeCells>
  <printOptions/>
  <pageMargins left="0.2362204724409449" right="0.2362204724409449" top="0.2362204724409449" bottom="0.2362204724409449" header="0" footer="0"/>
  <pageSetup horizontalDpi="600" verticalDpi="600" orientation="landscape" paperSize="9" r:id="rId1"/>
  <rowBreaks count="1" manualBreakCount="1">
    <brk id="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2019-07-05T09:37:49Z</cp:lastPrinted>
  <dcterms:created xsi:type="dcterms:W3CDTF">2017-03-24T10:07:10Z</dcterms:created>
  <dcterms:modified xsi:type="dcterms:W3CDTF">2019-12-21T08:56:25Z</dcterms:modified>
  <cp:category/>
  <cp:version/>
  <cp:contentType/>
  <cp:contentStatus/>
</cp:coreProperties>
</file>