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Заїка\Desktop\розміщення\буфер\"/>
    </mc:Choice>
  </mc:AlternateContent>
  <xr:revisionPtr revIDLastSave="0" documentId="8_{17D2EDA0-142C-49AB-A3BC-3BE0348BBDAA}" xr6:coauthVersionLast="47" xr6:coauthVersionMax="47" xr10:uidLastSave="{00000000-0000-0000-0000-000000000000}"/>
  <bookViews>
    <workbookView xWindow="-108" yWindow="-108" windowWidth="23256" windowHeight="12576" activeTab="1"/>
  </bookViews>
  <sheets>
    <sheet name="Додаток 4  " sheetId="8" r:id="rId1"/>
    <sheet name="Додаток 3" sheetId="9" r:id="rId2"/>
  </sheets>
  <definedNames>
    <definedName name="_xlnm.Print_Area" localSheetId="1">'Додаток 3'!$A$1:$H$67</definedName>
    <definedName name="_xlnm.Print_Area" localSheetId="0">'Додаток 4  '!$A$1:$E$64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H26" i="9"/>
  <c r="H64" i="9" s="1"/>
  <c r="G26" i="9"/>
  <c r="G64" i="9"/>
  <c r="F26" i="9"/>
  <c r="F64" i="9" s="1"/>
  <c r="C26" i="9"/>
  <c r="C64" i="9" s="1"/>
  <c r="D26" i="9"/>
  <c r="E26" i="9"/>
  <c r="H13" i="9"/>
  <c r="G13" i="9"/>
  <c r="E13" i="9"/>
  <c r="E64" i="9" s="1"/>
  <c r="F13" i="9"/>
  <c r="D13" i="9"/>
  <c r="E35" i="8"/>
  <c r="D35" i="8"/>
  <c r="E9" i="8"/>
  <c r="D9" i="8"/>
  <c r="E16" i="8"/>
  <c r="D16" i="8"/>
  <c r="E19" i="8"/>
  <c r="D19" i="8"/>
  <c r="E24" i="8"/>
  <c r="D24" i="8"/>
  <c r="E27" i="8"/>
  <c r="D27" i="8"/>
  <c r="D64" i="9"/>
</calcChain>
</file>

<file path=xl/sharedStrings.xml><?xml version="1.0" encoding="utf-8"?>
<sst xmlns="http://schemas.openxmlformats.org/spreadsheetml/2006/main" count="159" uniqueCount="127">
  <si>
    <t>виробництво взуття</t>
  </si>
  <si>
    <t>прийом</t>
  </si>
  <si>
    <t>випуск</t>
  </si>
  <si>
    <t>ВСЬОГО</t>
  </si>
  <si>
    <t xml:space="preserve">№ </t>
  </si>
  <si>
    <t>(осіб)</t>
  </si>
  <si>
    <t>№</t>
  </si>
  <si>
    <t>виробництво і ремонту літальних, двигунів і обладнання</t>
  </si>
  <si>
    <t xml:space="preserve">суднобудування і судноремонт </t>
  </si>
  <si>
    <t>гірничовидобувна промисловості</t>
  </si>
  <si>
    <t>геологорозвідувальні та топографо-геодезичні роботи</t>
  </si>
  <si>
    <t>буріння свердловин, добування нафти та газу</t>
  </si>
  <si>
    <t>металургійне виробництво</t>
  </si>
  <si>
    <t>виробництво целюлози, паперу і картону</t>
  </si>
  <si>
    <t>виробництво будівельних матеріалів</t>
  </si>
  <si>
    <t>реставраційні роботи</t>
  </si>
  <si>
    <t>виробництво керамічних, фарфорових і фаянсових виробів</t>
  </si>
  <si>
    <t>водний транспорт</t>
  </si>
  <si>
    <t>міський електротранспорт</t>
  </si>
  <si>
    <t>зв’язок</t>
  </si>
  <si>
    <t>текстильне виробництво</t>
  </si>
  <si>
    <t>трикотажне виробництва</t>
  </si>
  <si>
    <t>виробництво хутра</t>
  </si>
  <si>
    <t>Всього по області</t>
  </si>
  <si>
    <t>Підготовка бакалаврів, всього по  закладу вищої освіти</t>
  </si>
  <si>
    <t xml:space="preserve">Підготовка бакалаврів </t>
  </si>
  <si>
    <t>Всього, підготовка бакалаврів</t>
  </si>
  <si>
    <t>Медсестринство. Сестринська справа</t>
  </si>
  <si>
    <t>Технології медичної діагностики та лікування. Лабораторна діагностика</t>
  </si>
  <si>
    <t>Фармація, промислова фармація. Фармація</t>
  </si>
  <si>
    <t>Фізична терапія, ерготерапія. Фізична реабілітація</t>
  </si>
  <si>
    <t>Медсестринство. Акушерська справа</t>
  </si>
  <si>
    <t>Медсестринство. Лікувальна справа</t>
  </si>
  <si>
    <t>Стоматологія</t>
  </si>
  <si>
    <t>Стоматологія ортопедична</t>
  </si>
  <si>
    <t>Фінанси, банківська справа та страхування</t>
  </si>
  <si>
    <t>Підприємництво, торгівля та біржова діяльність</t>
  </si>
  <si>
    <t>Харчові технології</t>
  </si>
  <si>
    <t>Туризм</t>
  </si>
  <si>
    <t>Готельно-ресторанна справа</t>
  </si>
  <si>
    <t>Менеджмент. Організація виробництва</t>
  </si>
  <si>
    <t>Комп'ютерна інженерія. Обслуговування комп'ютерних систем і мереж</t>
  </si>
  <si>
    <t>Технологія виробництва і переробки продукції тваринництва. Виробництво і переробка продукції тваринництва</t>
  </si>
  <si>
    <t xml:space="preserve">Ветеринарна медицина </t>
  </si>
  <si>
    <t>Електроенергетика, електротехніка та електромеханіка. Монтаж, обслуговування та ремонт електротехнічних установок в агропромисловому комплексі</t>
  </si>
  <si>
    <t>Будівництво та цивільна інженерія. Монтаж, обслуговування устаткування і систем газопостачання</t>
  </si>
  <si>
    <t>Агрономія. Організація і технологія ведення фермерського господарства</t>
  </si>
  <si>
    <t>Агрономія. Виробництво і переробка продукції рослинництва</t>
  </si>
  <si>
    <t>Садово-паркове господарство. Зелене будівництво і садово-паркове господарство</t>
  </si>
  <si>
    <t xml:space="preserve">Агроінженерія. Експлуатація та ремонт машин і обладнання агропромислового виробництва    </t>
  </si>
  <si>
    <t>випуск, осіб</t>
  </si>
  <si>
    <t>прийом, денна/ заочна, осіб</t>
  </si>
  <si>
    <t>Назва закладу вищої та фахової передвищої освіти</t>
  </si>
  <si>
    <t>в тому числі за спеціальностями:</t>
  </si>
  <si>
    <t>Всього, підготовка фахових молодших бакалаврів (молодших спеціалістів)</t>
  </si>
  <si>
    <t>Облік і оподаткування</t>
  </si>
  <si>
    <t>Інженерія програмного забезпечення</t>
  </si>
  <si>
    <t>Фаховий молодший бакалавр                                          (молодший спеціаліст)</t>
  </si>
  <si>
    <t>223 Медсестринство</t>
  </si>
  <si>
    <t>224 Технології медичної діагностики та лікування</t>
  </si>
  <si>
    <t>226 Фармація, промислова фармація. Фармація</t>
  </si>
  <si>
    <t>227 Фізична терапія, ерготерапія. Фізична реабілітація</t>
  </si>
  <si>
    <t xml:space="preserve">073 Менеджмент </t>
  </si>
  <si>
    <t>211 Ветеринарна медицина</t>
  </si>
  <si>
    <t>223 Медсестринство. Сестринська справа</t>
  </si>
  <si>
    <t>223 Медсестринство. Лікувальна справа</t>
  </si>
  <si>
    <t>221 Стоматологія</t>
  </si>
  <si>
    <t>221 Стоматологія. Стоматологія ортопедична</t>
  </si>
  <si>
    <t>224 Технології медичної діагностики та лікування. Лабораторна діагностика</t>
  </si>
  <si>
    <t>223 Медсестринство. Акушерська справа</t>
  </si>
  <si>
    <t>071 Облік і оподаткування</t>
  </si>
  <si>
    <t>072 Фінанси, банківська справа та страхування</t>
  </si>
  <si>
    <t>241 Готельно-ресторанна справа</t>
  </si>
  <si>
    <t>242 Туризм</t>
  </si>
  <si>
    <t>081 Харчові технології</t>
  </si>
  <si>
    <t>076 Підприємництво, торгівля та біржова діяльність</t>
  </si>
  <si>
    <t>141 Електроенергетика, електротехніка та електромеханіка. Монтаж, обслуговування та ремонт електротехнічних установок в агропромисловому комплексі</t>
  </si>
  <si>
    <t>192 Будівництво та цивільна інженерія. Монтаж, обслуговування устаткування і систем газопостачання</t>
  </si>
  <si>
    <t>201 Агрономія. Організація і технологія ведення фермерського господарства</t>
  </si>
  <si>
    <t>201 Агрономія. Виробництво і переробка продукції рослинництва</t>
  </si>
  <si>
    <t>204 Технологія виробництва і переробки продукції тваринництва. Виробництво і переробка продукції тваринництва</t>
  </si>
  <si>
    <t>206 Садово-паркове господарство. Зелене будівництво і садово-паркове господарство</t>
  </si>
  <si>
    <t xml:space="preserve">208 Агроінженерія. Експлуатація та ремонт машин і обладнання агропромислового виробництва  </t>
  </si>
  <si>
    <t>121 Інженерія програмного забезпечення</t>
  </si>
  <si>
    <t>123 Комп'ютерна інженерія</t>
  </si>
  <si>
    <t xml:space="preserve">Відокремлений підрозділ "Костопільський фаховий медичний коледж"
комунального закладу вищої освіти "Рівненська медична академія"
 Рівненської обласної ради
</t>
  </si>
  <si>
    <t xml:space="preserve">Відокремлений підрозділ "Рокитнівський фаховий медичний коледж"
комунального закладу вищої освіти "Рівненська медична академія" Рівненської обласної ради
</t>
  </si>
  <si>
    <t xml:space="preserve">Комунальний заклад вищої освіти "Рівненська медична академія"
 Рівненської обласної ради
</t>
  </si>
  <si>
    <t>Підготовка фахових молодших бакалаврів (молодших спеціалістів)</t>
  </si>
  <si>
    <t xml:space="preserve">Відокремлений підрозділ "Дубенський фаховий медичний коледж" комунального закладу вищої освіти "Рівненська медична академія" Рівненської обласної ради
</t>
  </si>
  <si>
    <t>Найменування освітньо-професійного (освітнього) ступеня, вид економічної діяльності за професіями відповідно до класифікатора професій</t>
  </si>
  <si>
    <t>Рівненський фаховий коледж економіки та бізнесу</t>
  </si>
  <si>
    <t>Млинівський технолого-економічний фаховий коледж</t>
  </si>
  <si>
    <t>Мирогощанський аграрний фаховий коледж</t>
  </si>
  <si>
    <t>Освітньо-кваліфікаційний рівень (освітній ступінь), спеціальність (спеціалізація)</t>
  </si>
  <si>
    <t>Підготовка магістрів, всього по  закладу вищої освіти</t>
  </si>
  <si>
    <t>Всього, підготовка магістрів</t>
  </si>
  <si>
    <t>Прогнозні показники потреби в кадрах на регіональному ринку праці на 2023 - 2025 роки</t>
  </si>
  <si>
    <t>Плановий рік                                    (2023)</t>
  </si>
  <si>
    <t>Перший бюджетний період (2025 рік)</t>
  </si>
  <si>
    <t>Підготовка магістрів</t>
  </si>
  <si>
    <t>Фізична терапія, ерготерапія</t>
  </si>
  <si>
    <t>40/20</t>
  </si>
  <si>
    <t>56/19</t>
  </si>
  <si>
    <t>141 Електроенергетика, електротехніка та електромеханіка. Електропостачання</t>
  </si>
  <si>
    <t>21/20</t>
  </si>
  <si>
    <t>23/19</t>
  </si>
  <si>
    <t>20</t>
  </si>
  <si>
    <t>204 Технологія виробництва і переробки продукції тваринництва. Конярство</t>
  </si>
  <si>
    <t>70/20</t>
  </si>
  <si>
    <t>74/19</t>
  </si>
  <si>
    <t>252/60</t>
  </si>
  <si>
    <t>237/57</t>
  </si>
  <si>
    <t>Електроенергетика, електротехніка та електромеханіка. Електропостачання</t>
  </si>
  <si>
    <t>Петро КОРЖЕВСЬКИЙ</t>
  </si>
  <si>
    <t>1052/60</t>
  </si>
  <si>
    <t>925/57</t>
  </si>
  <si>
    <t>983/57</t>
  </si>
  <si>
    <t>987/60</t>
  </si>
  <si>
    <t>Рік, що настає за плановим роком  (2024)</t>
  </si>
  <si>
    <t>Обсяги регіонального замовлення на підготовку фахівців у закладах вищої та фахової передвищої освіти 
Рівненської області на 2023 рік</t>
  </si>
  <si>
    <t>Технологія виробництва і переробки продукції тваринництва. Конярство</t>
  </si>
  <si>
    <t xml:space="preserve">Директор департаменту                                                                                           </t>
  </si>
  <si>
    <t xml:space="preserve">освіти і науки облдержадміністрації     </t>
  </si>
  <si>
    <t xml:space="preserve">Рівненський фаховий медичний коледж
комунального закладу вищої освіти "Рівненська медична академія"
Рівненської обласної ради
</t>
  </si>
  <si>
    <t>Додаток 4 
до розпорядження голови
обласної державної адміністрації - начальника обласної військової адміністрації
29.05.2023 № 243</t>
  </si>
  <si>
    <t>Додаток 3
до розпорядження голови
обласної державної адміністрації - начальника обласної військової адміністрації
29.05.2023 №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</si>
</sst>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2" applyNumberFormat="0" applyAlignment="0" applyProtection="0"/>
    <xf numFmtId="0" fontId="10" fillId="20" borderId="1" applyNumberFormat="0" applyAlignment="0" applyProtection="0"/>
    <xf numFmtId="0" fontId="16" fillId="0" borderId="0"/>
    <xf numFmtId="0" fontId="11" fillId="0" borderId="3" applyNumberFormat="0" applyFill="0" applyAlignment="0" applyProtection="0"/>
    <xf numFmtId="0" fontId="14" fillId="21" borderId="0" applyNumberFormat="0" applyBorder="0" applyAlignment="0" applyProtection="0"/>
    <xf numFmtId="0" fontId="7" fillId="0" borderId="0"/>
    <xf numFmtId="0" fontId="7" fillId="0" borderId="0"/>
    <xf numFmtId="0" fontId="2" fillId="0" borderId="0"/>
    <xf numFmtId="0" fontId="12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7" fillId="22" borderId="4" applyNumberFormat="0" applyFont="0" applyAlignment="0" applyProtection="0"/>
    <xf numFmtId="0" fontId="9" fillId="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7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</cellStyleXfs>
  <cellXfs count="153">
    <xf numFmtId="0" fontId="0" fillId="0" borderId="0" xfId="0"/>
    <xf numFmtId="0" fontId="4" fillId="0" borderId="0" xfId="32" applyFont="1" applyFill="1" applyAlignment="1">
      <alignment horizontal="center" vertical="center" wrapText="1"/>
    </xf>
    <xf numFmtId="0" fontId="4" fillId="0" borderId="5" xfId="32" applyFont="1" applyFill="1" applyBorder="1" applyAlignment="1">
      <alignment horizontal="center" vertical="center" wrapText="1"/>
    </xf>
    <xf numFmtId="0" fontId="4" fillId="0" borderId="0" xfId="32" applyFont="1" applyFill="1" applyAlignment="1">
      <alignment horizontal="right" vertical="top" wrapText="1"/>
    </xf>
    <xf numFmtId="0" fontId="4" fillId="0" borderId="0" xfId="32" applyFont="1" applyFill="1" applyAlignment="1">
      <alignment wrapText="1"/>
    </xf>
    <xf numFmtId="0" fontId="5" fillId="0" borderId="0" xfId="32" applyFont="1" applyFill="1" applyAlignment="1">
      <alignment horizontal="center" vertical="center" wrapText="1"/>
    </xf>
    <xf numFmtId="0" fontId="4" fillId="0" borderId="5" xfId="32" applyFont="1" applyFill="1" applyBorder="1" applyAlignment="1">
      <alignment wrapText="1"/>
    </xf>
    <xf numFmtId="0" fontId="4" fillId="0" borderId="5" xfId="32" applyFont="1" applyFill="1" applyBorder="1" applyAlignment="1">
      <alignment horizontal="left" vertical="center" wrapText="1"/>
    </xf>
    <xf numFmtId="0" fontId="4" fillId="0" borderId="0" xfId="32" applyFont="1" applyFill="1" applyBorder="1" applyAlignment="1">
      <alignment wrapText="1"/>
    </xf>
    <xf numFmtId="0" fontId="4" fillId="0" borderId="5" xfId="32" applyFont="1" applyFill="1" applyBorder="1" applyAlignment="1">
      <alignment horizontal="justify" vertical="center" wrapText="1"/>
    </xf>
    <xf numFmtId="0" fontId="6" fillId="0" borderId="0" xfId="32" applyFont="1" applyFill="1" applyBorder="1" applyAlignment="1">
      <alignment horizontal="center" vertical="center" wrapText="1"/>
    </xf>
    <xf numFmtId="0" fontId="4" fillId="0" borderId="0" xfId="32" applyFont="1" applyFill="1" applyBorder="1" applyAlignment="1">
      <alignment horizontal="center" vertical="center" wrapText="1"/>
    </xf>
    <xf numFmtId="0" fontId="7" fillId="0" borderId="0" xfId="30"/>
    <xf numFmtId="0" fontId="7" fillId="0" borderId="0" xfId="30" applyAlignment="1">
      <alignment horizontal="center"/>
    </xf>
    <xf numFmtId="0" fontId="7" fillId="0" borderId="0" xfId="30" applyAlignment="1">
      <alignment wrapText="1"/>
    </xf>
    <xf numFmtId="0" fontId="18" fillId="0" borderId="0" xfId="30" applyFont="1" applyAlignment="1">
      <alignment horizontal="center"/>
    </xf>
    <xf numFmtId="0" fontId="18" fillId="0" borderId="0" xfId="30" applyFont="1" applyAlignment="1">
      <alignment wrapText="1"/>
    </xf>
    <xf numFmtId="0" fontId="17" fillId="0" borderId="0" xfId="30" applyFont="1" applyAlignment="1">
      <alignment horizontal="center" wrapText="1"/>
    </xf>
    <xf numFmtId="0" fontId="18" fillId="0" borderId="5" xfId="30" applyFont="1" applyBorder="1" applyAlignment="1">
      <alignment wrapText="1"/>
    </xf>
    <xf numFmtId="0" fontId="18" fillId="0" borderId="5" xfId="30" applyFont="1" applyFill="1" applyBorder="1" applyAlignment="1">
      <alignment wrapText="1"/>
    </xf>
    <xf numFmtId="0" fontId="20" fillId="0" borderId="0" xfId="32" applyFont="1" applyFill="1" applyBorder="1" applyAlignment="1">
      <alignment wrapText="1"/>
    </xf>
    <xf numFmtId="0" fontId="20" fillId="0" borderId="0" xfId="32" applyFont="1" applyFill="1" applyBorder="1" applyAlignment="1">
      <alignment horizontal="center" vertical="center" wrapText="1"/>
    </xf>
    <xf numFmtId="0" fontId="18" fillId="0" borderId="5" xfId="32" applyFont="1" applyFill="1" applyBorder="1" applyAlignment="1">
      <alignment horizontal="center" vertical="center" wrapText="1"/>
    </xf>
    <xf numFmtId="0" fontId="4" fillId="0" borderId="5" xfId="32" applyFont="1" applyFill="1" applyBorder="1" applyAlignment="1">
      <alignment horizontal="left" vertical="top" wrapText="1"/>
    </xf>
    <xf numFmtId="0" fontId="18" fillId="0" borderId="0" xfId="30" applyFont="1"/>
    <xf numFmtId="0" fontId="5" fillId="0" borderId="0" xfId="32" applyFont="1" applyFill="1" applyBorder="1" applyAlignment="1">
      <alignment horizontal="center" vertical="center" wrapText="1"/>
    </xf>
    <xf numFmtId="0" fontId="23" fillId="0" borderId="0" xfId="30" applyFont="1" applyAlignment="1">
      <alignment horizontal="center"/>
    </xf>
    <xf numFmtId="0" fontId="23" fillId="0" borderId="0" xfId="30" applyFont="1" applyAlignment="1">
      <alignment wrapText="1"/>
    </xf>
    <xf numFmtId="0" fontId="23" fillId="0" borderId="0" xfId="30" applyFont="1"/>
    <xf numFmtId="0" fontId="4" fillId="0" borderId="5" xfId="30" applyFont="1" applyBorder="1" applyAlignment="1">
      <alignment horizontal="center"/>
    </xf>
    <xf numFmtId="0" fontId="4" fillId="23" borderId="5" xfId="30" applyFont="1" applyFill="1" applyBorder="1" applyAlignment="1">
      <alignment horizontal="center"/>
    </xf>
    <xf numFmtId="0" fontId="4" fillId="0" borderId="5" xfId="30" applyFont="1" applyFill="1" applyBorder="1" applyAlignment="1">
      <alignment wrapText="1"/>
    </xf>
    <xf numFmtId="0" fontId="4" fillId="0" borderId="5" xfId="30" applyFont="1" applyBorder="1" applyAlignment="1">
      <alignment wrapText="1"/>
    </xf>
    <xf numFmtId="0" fontId="4" fillId="0" borderId="6" xfId="32" applyFont="1" applyFill="1" applyBorder="1" applyAlignment="1">
      <alignment vertical="center" wrapText="1"/>
    </xf>
    <xf numFmtId="0" fontId="18" fillId="0" borderId="7" xfId="30" applyFont="1" applyBorder="1" applyAlignment="1">
      <alignment horizontal="center" vertical="center" wrapText="1"/>
    </xf>
    <xf numFmtId="0" fontId="18" fillId="0" borderId="7" xfId="30" applyFont="1" applyFill="1" applyBorder="1" applyAlignment="1">
      <alignment horizontal="center" vertical="center" wrapText="1"/>
    </xf>
    <xf numFmtId="0" fontId="4" fillId="0" borderId="7" xfId="30" applyFont="1" applyFill="1" applyBorder="1" applyAlignment="1">
      <alignment horizontal="center" vertical="center" wrapText="1"/>
    </xf>
    <xf numFmtId="0" fontId="4" fillId="0" borderId="8" xfId="30" applyFont="1" applyFill="1" applyBorder="1" applyAlignment="1">
      <alignment horizontal="center" vertical="center" wrapText="1"/>
    </xf>
    <xf numFmtId="0" fontId="18" fillId="0" borderId="6" xfId="30" applyFont="1" applyBorder="1" applyAlignment="1">
      <alignment horizontal="center"/>
    </xf>
    <xf numFmtId="0" fontId="4" fillId="0" borderId="9" xfId="30" applyFont="1" applyFill="1" applyBorder="1" applyAlignment="1">
      <alignment horizontal="center" vertical="center" wrapText="1"/>
    </xf>
    <xf numFmtId="0" fontId="4" fillId="0" borderId="10" xfId="32" applyFont="1" applyFill="1" applyBorder="1" applyAlignment="1">
      <alignment horizontal="left" vertical="center" wrapText="1"/>
    </xf>
    <xf numFmtId="0" fontId="4" fillId="0" borderId="10" xfId="30" applyFont="1" applyBorder="1" applyAlignment="1">
      <alignment horizontal="center"/>
    </xf>
    <xf numFmtId="0" fontId="4" fillId="23" borderId="10" xfId="30" applyFont="1" applyFill="1" applyBorder="1" applyAlignment="1">
      <alignment horizontal="center"/>
    </xf>
    <xf numFmtId="0" fontId="4" fillId="0" borderId="5" xfId="32" applyFont="1" applyFill="1" applyBorder="1" applyAlignment="1">
      <alignment horizontal="center" vertical="center"/>
    </xf>
    <xf numFmtId="0" fontId="18" fillId="0" borderId="10" xfId="30" applyFont="1" applyBorder="1" applyAlignment="1">
      <alignment horizontal="center" vertical="center"/>
    </xf>
    <xf numFmtId="0" fontId="18" fillId="0" borderId="5" xfId="30" applyFont="1" applyBorder="1" applyAlignment="1">
      <alignment horizontal="center" vertical="center"/>
    </xf>
    <xf numFmtId="0" fontId="18" fillId="23" borderId="5" xfId="30" applyFont="1" applyFill="1" applyBorder="1" applyAlignment="1">
      <alignment horizontal="center" vertical="center"/>
    </xf>
    <xf numFmtId="0" fontId="4" fillId="0" borderId="5" xfId="30" applyFont="1" applyBorder="1" applyAlignment="1">
      <alignment horizontal="center" vertical="center"/>
    </xf>
    <xf numFmtId="0" fontId="4" fillId="0" borderId="6" xfId="30" applyFont="1" applyBorder="1" applyAlignment="1">
      <alignment horizontal="center" vertical="center"/>
    </xf>
    <xf numFmtId="0" fontId="4" fillId="23" borderId="5" xfId="30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left" vertical="center" wrapText="1"/>
    </xf>
    <xf numFmtId="0" fontId="17" fillId="23" borderId="11" xfId="31" applyFont="1" applyFill="1" applyBorder="1" applyAlignment="1">
      <alignment horizontal="center" vertical="center" wrapText="1"/>
    </xf>
    <xf numFmtId="0" fontId="7" fillId="23" borderId="0" xfId="30" applyFill="1"/>
    <xf numFmtId="0" fontId="17" fillId="23" borderId="11" xfId="30" applyFont="1" applyFill="1" applyBorder="1" applyAlignment="1">
      <alignment horizontal="center"/>
    </xf>
    <xf numFmtId="0" fontId="5" fillId="23" borderId="11" xfId="30" applyFont="1" applyFill="1" applyBorder="1" applyAlignment="1">
      <alignment horizontal="center" vertical="center"/>
    </xf>
    <xf numFmtId="0" fontId="5" fillId="23" borderId="5" xfId="32" applyFont="1" applyFill="1" applyBorder="1" applyAlignment="1">
      <alignment horizontal="center" vertical="center" wrapText="1"/>
    </xf>
    <xf numFmtId="0" fontId="4" fillId="23" borderId="0" xfId="32" applyFont="1" applyFill="1" applyAlignment="1">
      <alignment wrapText="1"/>
    </xf>
    <xf numFmtId="0" fontId="6" fillId="23" borderId="0" xfId="32" applyFont="1" applyFill="1" applyAlignment="1">
      <alignment wrapText="1"/>
    </xf>
    <xf numFmtId="0" fontId="4" fillId="23" borderId="0" xfId="32" applyFont="1" applyFill="1" applyBorder="1" applyAlignment="1">
      <alignment wrapText="1"/>
    </xf>
    <xf numFmtId="0" fontId="4" fillId="23" borderId="5" xfId="32" applyFont="1" applyFill="1" applyBorder="1" applyAlignment="1">
      <alignment horizontal="center" vertical="center" wrapText="1"/>
    </xf>
    <xf numFmtId="0" fontId="17" fillId="0" borderId="0" xfId="30" applyFont="1" applyAlignment="1">
      <alignment wrapText="1"/>
    </xf>
    <xf numFmtId="0" fontId="18" fillId="0" borderId="12" xfId="30" applyFont="1" applyBorder="1" applyAlignment="1">
      <alignment horizontal="center" vertical="center"/>
    </xf>
    <xf numFmtId="0" fontId="17" fillId="0" borderId="13" xfId="30" applyFont="1" applyBorder="1" applyAlignment="1">
      <alignment horizontal="center" vertical="center"/>
    </xf>
    <xf numFmtId="0" fontId="5" fillId="24" borderId="5" xfId="32" applyFont="1" applyFill="1" applyBorder="1" applyAlignment="1">
      <alignment horizontal="center" vertical="center" wrapText="1"/>
    </xf>
    <xf numFmtId="0" fontId="5" fillId="23" borderId="0" xfId="30" applyFont="1" applyFill="1" applyBorder="1" applyAlignment="1">
      <alignment horizontal="center" vertical="center" wrapText="1"/>
    </xf>
    <xf numFmtId="0" fontId="5" fillId="23" borderId="0" xfId="30" applyFont="1" applyFill="1" applyBorder="1" applyAlignment="1">
      <alignment horizontal="center" vertical="center"/>
    </xf>
    <xf numFmtId="0" fontId="5" fillId="23" borderId="14" xfId="30" applyFont="1" applyFill="1" applyBorder="1" applyAlignment="1">
      <alignment horizontal="center" vertical="center"/>
    </xf>
    <xf numFmtId="0" fontId="18" fillId="0" borderId="12" xfId="30" applyFont="1" applyBorder="1" applyAlignment="1">
      <alignment horizontal="center" vertical="center" wrapText="1"/>
    </xf>
    <xf numFmtId="0" fontId="24" fillId="0" borderId="15" xfId="30" applyFont="1" applyBorder="1" applyAlignment="1">
      <alignment horizontal="center" vertical="center" wrapText="1"/>
    </xf>
    <xf numFmtId="0" fontId="18" fillId="0" borderId="7" xfId="30" applyFont="1" applyBorder="1" applyAlignment="1">
      <alignment horizontal="center" wrapText="1"/>
    </xf>
    <xf numFmtId="0" fontId="5" fillId="0" borderId="13" xfId="30" applyFont="1" applyBorder="1" applyAlignment="1">
      <alignment horizontal="center" vertical="center"/>
    </xf>
    <xf numFmtId="0" fontId="4" fillId="24" borderId="5" xfId="32" applyFont="1" applyFill="1" applyBorder="1" applyAlignment="1">
      <alignment horizontal="center" vertical="center" wrapText="1"/>
    </xf>
    <xf numFmtId="0" fontId="24" fillId="0" borderId="16" xfId="30" applyFont="1" applyBorder="1" applyAlignment="1">
      <alignment horizontal="center" vertical="center" wrapText="1"/>
    </xf>
    <xf numFmtId="0" fontId="18" fillId="0" borderId="17" xfId="30" applyFont="1" applyBorder="1" applyAlignment="1">
      <alignment horizontal="center" vertical="center" wrapText="1"/>
    </xf>
    <xf numFmtId="0" fontId="17" fillId="23" borderId="18" xfId="31" applyFont="1" applyFill="1" applyBorder="1" applyAlignment="1">
      <alignment horizontal="center" vertical="center" wrapText="1"/>
    </xf>
    <xf numFmtId="0" fontId="18" fillId="0" borderId="19" xfId="30" applyFont="1" applyBorder="1" applyAlignment="1">
      <alignment horizontal="center" vertical="center"/>
    </xf>
    <xf numFmtId="0" fontId="18" fillId="0" borderId="17" xfId="30" applyFont="1" applyBorder="1" applyAlignment="1">
      <alignment horizontal="center" vertical="center"/>
    </xf>
    <xf numFmtId="0" fontId="17" fillId="0" borderId="20" xfId="30" applyFont="1" applyBorder="1" applyAlignment="1">
      <alignment horizontal="center" vertical="center"/>
    </xf>
    <xf numFmtId="0" fontId="18" fillId="23" borderId="21" xfId="30" applyFont="1" applyFill="1" applyBorder="1" applyAlignment="1">
      <alignment horizontal="center" vertical="center"/>
    </xf>
    <xf numFmtId="0" fontId="18" fillId="0" borderId="22" xfId="30" applyFont="1" applyBorder="1" applyAlignment="1">
      <alignment horizontal="center"/>
    </xf>
    <xf numFmtId="0" fontId="17" fillId="23" borderId="18" xfId="30" applyFont="1" applyFill="1" applyBorder="1" applyAlignment="1">
      <alignment horizontal="center"/>
    </xf>
    <xf numFmtId="0" fontId="4" fillId="23" borderId="19" xfId="30" applyFont="1" applyFill="1" applyBorder="1" applyAlignment="1">
      <alignment horizontal="center"/>
    </xf>
    <xf numFmtId="0" fontId="4" fillId="23" borderId="21" xfId="30" applyFont="1" applyFill="1" applyBorder="1" applyAlignment="1">
      <alignment horizontal="center"/>
    </xf>
    <xf numFmtId="0" fontId="4" fillId="23" borderId="21" xfId="30" applyFont="1" applyFill="1" applyBorder="1" applyAlignment="1">
      <alignment horizontal="center" vertical="center"/>
    </xf>
    <xf numFmtId="0" fontId="4" fillId="0" borderId="21" xfId="30" applyFont="1" applyBorder="1" applyAlignment="1">
      <alignment horizontal="center" vertical="center"/>
    </xf>
    <xf numFmtId="0" fontId="4" fillId="0" borderId="22" xfId="30" applyFont="1" applyBorder="1" applyAlignment="1">
      <alignment horizontal="center" vertical="center"/>
    </xf>
    <xf numFmtId="0" fontId="5" fillId="23" borderId="18" xfId="30" applyFont="1" applyFill="1" applyBorder="1" applyAlignment="1">
      <alignment horizontal="center" vertical="center"/>
    </xf>
    <xf numFmtId="0" fontId="18" fillId="0" borderId="23" xfId="30" applyFont="1" applyBorder="1" applyAlignment="1">
      <alignment horizontal="left" vertical="top" wrapText="1"/>
    </xf>
    <xf numFmtId="0" fontId="5" fillId="23" borderId="5" xfId="32" applyFont="1" applyFill="1" applyBorder="1" applyAlignment="1">
      <alignment horizontal="left" vertical="center" wrapText="1"/>
    </xf>
    <xf numFmtId="0" fontId="4" fillId="23" borderId="5" xfId="32" applyFont="1" applyFill="1" applyBorder="1" applyAlignment="1">
      <alignment horizontal="left" vertical="center" wrapText="1"/>
    </xf>
    <xf numFmtId="0" fontId="4" fillId="23" borderId="5" xfId="32" applyFont="1" applyFill="1" applyBorder="1" applyAlignment="1">
      <alignment horizontal="left" vertical="top" wrapText="1"/>
    </xf>
    <xf numFmtId="0" fontId="4" fillId="23" borderId="5" xfId="32" applyFont="1" applyFill="1" applyBorder="1" applyAlignment="1">
      <alignment wrapText="1"/>
    </xf>
    <xf numFmtId="0" fontId="4" fillId="24" borderId="5" xfId="32" applyFont="1" applyFill="1" applyBorder="1" applyAlignment="1">
      <alignment horizontal="left" vertical="center" wrapText="1"/>
    </xf>
    <xf numFmtId="0" fontId="4" fillId="23" borderId="5" xfId="32" applyFont="1" applyFill="1" applyBorder="1" applyAlignment="1">
      <alignment horizontal="justify" vertical="center"/>
    </xf>
    <xf numFmtId="49" fontId="4" fillId="24" borderId="5" xfId="32" applyNumberFormat="1" applyFont="1" applyFill="1" applyBorder="1" applyAlignment="1">
      <alignment horizontal="center" vertical="center" wrapText="1"/>
    </xf>
    <xf numFmtId="0" fontId="4" fillId="24" borderId="5" xfId="32" applyFont="1" applyFill="1" applyBorder="1" applyAlignment="1">
      <alignment horizontal="justify" vertical="center"/>
    </xf>
    <xf numFmtId="0" fontId="4" fillId="23" borderId="5" xfId="32" applyFont="1" applyFill="1" applyBorder="1" applyAlignment="1">
      <alignment vertical="center" wrapText="1"/>
    </xf>
    <xf numFmtId="0" fontId="5" fillId="23" borderId="5" xfId="32" applyFont="1" applyFill="1" applyBorder="1" applyAlignment="1">
      <alignment wrapText="1"/>
    </xf>
    <xf numFmtId="0" fontId="5" fillId="23" borderId="5" xfId="32" applyFont="1" applyFill="1" applyBorder="1" applyAlignment="1">
      <alignment horizontal="center" vertical="center"/>
    </xf>
    <xf numFmtId="0" fontId="5" fillId="23" borderId="5" xfId="32" applyFont="1" applyFill="1" applyBorder="1" applyAlignment="1">
      <alignment vertical="top" wrapText="1"/>
    </xf>
    <xf numFmtId="0" fontId="5" fillId="23" borderId="5" xfId="32" applyFont="1" applyFill="1" applyBorder="1" applyAlignment="1">
      <alignment horizontal="left" wrapText="1"/>
    </xf>
    <xf numFmtId="0" fontId="4" fillId="0" borderId="10" xfId="32" applyFont="1" applyFill="1" applyBorder="1" applyAlignment="1">
      <alignment horizontal="center" vertical="center" wrapText="1"/>
    </xf>
    <xf numFmtId="0" fontId="5" fillId="0" borderId="10" xfId="32" applyFont="1" applyFill="1" applyBorder="1" applyAlignment="1">
      <alignment horizontal="center" vertical="center" wrapText="1"/>
    </xf>
    <xf numFmtId="0" fontId="4" fillId="0" borderId="10" xfId="32" applyFont="1" applyFill="1" applyBorder="1" applyAlignment="1">
      <alignment wrapText="1"/>
    </xf>
    <xf numFmtId="0" fontId="4" fillId="24" borderId="5" xfId="32" applyFont="1" applyFill="1" applyBorder="1" applyAlignment="1">
      <alignment vertical="center" wrapText="1"/>
    </xf>
    <xf numFmtId="0" fontId="4" fillId="0" borderId="0" xfId="32" applyFont="1" applyFill="1" applyAlignment="1">
      <alignment horizontal="left" vertical="top" wrapText="1"/>
    </xf>
    <xf numFmtId="0" fontId="5" fillId="0" borderId="24" xfId="32" applyFont="1" applyFill="1" applyBorder="1" applyAlignment="1">
      <alignment horizontal="center" vertical="center" wrapText="1"/>
    </xf>
    <xf numFmtId="0" fontId="5" fillId="0" borderId="5" xfId="32" applyFont="1" applyFill="1" applyBorder="1" applyAlignment="1">
      <alignment horizontal="center" vertical="center" wrapText="1"/>
    </xf>
    <xf numFmtId="0" fontId="5" fillId="0" borderId="15" xfId="32" applyFont="1" applyFill="1" applyBorder="1" applyAlignment="1">
      <alignment horizontal="center" vertical="center" wrapText="1"/>
    </xf>
    <xf numFmtId="0" fontId="4" fillId="0" borderId="5" xfId="32" applyFont="1" applyFill="1" applyBorder="1" applyAlignment="1">
      <alignment horizontal="center" vertical="center" wrapText="1"/>
    </xf>
    <xf numFmtId="0" fontId="3" fillId="0" borderId="25" xfId="32" applyFont="1" applyFill="1" applyBorder="1" applyAlignment="1">
      <alignment horizontal="center" vertical="center" wrapText="1"/>
    </xf>
    <xf numFmtId="0" fontId="5" fillId="0" borderId="26" xfId="32" applyFont="1" applyFill="1" applyBorder="1" applyAlignment="1">
      <alignment horizontal="center" vertical="center" wrapText="1"/>
    </xf>
    <xf numFmtId="0" fontId="5" fillId="0" borderId="21" xfId="32" applyFont="1" applyFill="1" applyBorder="1" applyAlignment="1">
      <alignment horizontal="center" vertical="center" wrapText="1"/>
    </xf>
    <xf numFmtId="0" fontId="5" fillId="0" borderId="16" xfId="32" applyFont="1" applyFill="1" applyBorder="1" applyAlignment="1">
      <alignment horizontal="center" vertical="center" wrapText="1"/>
    </xf>
    <xf numFmtId="0" fontId="5" fillId="0" borderId="27" xfId="32" applyFont="1" applyFill="1" applyBorder="1" applyAlignment="1">
      <alignment horizontal="center" vertical="center" wrapText="1"/>
    </xf>
    <xf numFmtId="0" fontId="5" fillId="0" borderId="7" xfId="32" applyFont="1" applyFill="1" applyBorder="1" applyAlignment="1">
      <alignment horizontal="center" vertical="center" wrapText="1"/>
    </xf>
    <xf numFmtId="0" fontId="5" fillId="0" borderId="28" xfId="32" applyFont="1" applyFill="1" applyBorder="1" applyAlignment="1">
      <alignment horizontal="center" vertical="center" wrapText="1"/>
    </xf>
    <xf numFmtId="0" fontId="19" fillId="0" borderId="5" xfId="32" applyFont="1" applyBorder="1" applyAlignment="1">
      <alignment horizontal="center" vertical="center" wrapText="1"/>
    </xf>
    <xf numFmtId="0" fontId="19" fillId="0" borderId="15" xfId="32" applyFont="1" applyBorder="1" applyAlignment="1">
      <alignment horizontal="center" vertical="center" wrapText="1"/>
    </xf>
    <xf numFmtId="0" fontId="4" fillId="0" borderId="0" xfId="32" applyFont="1" applyFill="1" applyBorder="1" applyAlignment="1">
      <alignment horizontal="left" vertical="center" wrapText="1"/>
    </xf>
    <xf numFmtId="0" fontId="16" fillId="0" borderId="0" xfId="27" applyAlignment="1">
      <alignment horizontal="left" wrapText="1"/>
    </xf>
    <xf numFmtId="0" fontId="4" fillId="24" borderId="5" xfId="3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4" borderId="6" xfId="32" applyFont="1" applyFill="1" applyBorder="1" applyAlignment="1">
      <alignment horizontal="center" vertical="center" wrapText="1"/>
    </xf>
    <xf numFmtId="0" fontId="4" fillId="24" borderId="12" xfId="32" applyFont="1" applyFill="1" applyBorder="1" applyAlignment="1">
      <alignment horizontal="center" vertical="center" wrapText="1"/>
    </xf>
    <xf numFmtId="0" fontId="4" fillId="24" borderId="10" xfId="32" applyFont="1" applyFill="1" applyBorder="1" applyAlignment="1">
      <alignment horizontal="center" vertical="center" wrapText="1"/>
    </xf>
    <xf numFmtId="0" fontId="20" fillId="0" borderId="0" xfId="32" applyFont="1" applyFill="1" applyBorder="1" applyAlignment="1">
      <alignment horizontal="right" vertical="center" wrapText="1"/>
    </xf>
    <xf numFmtId="0" fontId="20" fillId="0" borderId="0" xfId="32" applyFont="1" applyFill="1" applyBorder="1" applyAlignment="1">
      <alignment horizontal="left" vertical="center" wrapText="1"/>
    </xf>
    <xf numFmtId="0" fontId="20" fillId="0" borderId="0" xfId="32" applyFont="1" applyFill="1" applyBorder="1" applyAlignment="1">
      <alignment horizontal="left" vertical="top" wrapText="1"/>
    </xf>
    <xf numFmtId="0" fontId="17" fillId="0" borderId="32" xfId="3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8" fillId="0" borderId="31" xfId="30" applyFont="1" applyBorder="1" applyAlignment="1">
      <alignment horizontal="center" wrapText="1"/>
    </xf>
    <xf numFmtId="0" fontId="18" fillId="0" borderId="23" xfId="30" applyFont="1" applyBorder="1" applyAlignment="1">
      <alignment horizontal="center" wrapText="1"/>
    </xf>
    <xf numFmtId="0" fontId="17" fillId="23" borderId="13" xfId="30" applyFont="1" applyFill="1" applyBorder="1" applyAlignment="1">
      <alignment horizontal="center"/>
    </xf>
    <xf numFmtId="0" fontId="17" fillId="23" borderId="34" xfId="30" applyFont="1" applyFill="1" applyBorder="1" applyAlignment="1">
      <alignment horizontal="center"/>
    </xf>
    <xf numFmtId="0" fontId="5" fillId="23" borderId="35" xfId="30" applyFont="1" applyFill="1" applyBorder="1" applyAlignment="1">
      <alignment horizontal="left" vertical="top" wrapText="1"/>
    </xf>
    <xf numFmtId="0" fontId="5" fillId="23" borderId="36" xfId="30" applyFont="1" applyFill="1" applyBorder="1" applyAlignment="1">
      <alignment horizontal="left" vertical="top" wrapText="1"/>
    </xf>
    <xf numFmtId="0" fontId="17" fillId="0" borderId="29" xfId="3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8" fillId="0" borderId="0" xfId="30" applyFont="1" applyAlignment="1">
      <alignment horizontal="left" vertical="top" wrapText="1"/>
    </xf>
    <xf numFmtId="0" fontId="18" fillId="0" borderId="0" xfId="30" applyFont="1" applyAlignment="1">
      <alignment horizontal="left" vertical="top"/>
    </xf>
    <xf numFmtId="0" fontId="22" fillId="0" borderId="0" xfId="30" applyFont="1" applyAlignment="1">
      <alignment horizontal="center" vertical="center" wrapText="1"/>
    </xf>
    <xf numFmtId="0" fontId="18" fillId="0" borderId="0" xfId="30" applyFont="1" applyBorder="1" applyAlignment="1">
      <alignment horizontal="right" wrapText="1"/>
    </xf>
    <xf numFmtId="0" fontId="17" fillId="0" borderId="27" xfId="30" applyFont="1" applyBorder="1" applyAlignment="1">
      <alignment horizontal="center" vertical="center"/>
    </xf>
    <xf numFmtId="0" fontId="17" fillId="0" borderId="28" xfId="30" applyFont="1" applyBorder="1" applyAlignment="1">
      <alignment horizontal="center" vertical="center"/>
    </xf>
    <xf numFmtId="0" fontId="17" fillId="0" borderId="24" xfId="30" applyFont="1" applyBorder="1" applyAlignment="1">
      <alignment horizontal="center" vertical="center" wrapText="1"/>
    </xf>
    <xf numFmtId="0" fontId="17" fillId="0" borderId="15" xfId="30" applyFont="1" applyBorder="1" applyAlignment="1">
      <alignment horizontal="center" vertical="center" wrapText="1"/>
    </xf>
    <xf numFmtId="0" fontId="17" fillId="0" borderId="26" xfId="30" applyFont="1" applyBorder="1" applyAlignment="1">
      <alignment horizontal="center" vertical="center" wrapText="1"/>
    </xf>
    <xf numFmtId="0" fontId="21" fillId="0" borderId="0" xfId="30" applyFont="1" applyAlignment="1">
      <alignment horizontal="center" vertical="center"/>
    </xf>
    <xf numFmtId="0" fontId="17" fillId="0" borderId="30" xfId="30" applyFont="1" applyBorder="1" applyAlignment="1">
      <alignment horizontal="center" vertical="center" wrapText="1"/>
    </xf>
    <xf numFmtId="0" fontId="17" fillId="23" borderId="13" xfId="30" applyFont="1" applyFill="1" applyBorder="1" applyAlignment="1">
      <alignment horizontal="center" wrapText="1"/>
    </xf>
    <xf numFmtId="0" fontId="17" fillId="23" borderId="11" xfId="30" applyFont="1" applyFill="1" applyBorder="1" applyAlignment="1">
      <alignment horizontal="center" wrapText="1"/>
    </xf>
    <xf numFmtId="0" fontId="17" fillId="23" borderId="11" xfId="30" applyFont="1" applyFill="1" applyBorder="1" applyAlignment="1">
      <alignment horizontal="center"/>
    </xf>
  </cellXfs>
  <cellStyles count="6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колірна тема 1" xfId="40" builtinId="30" hidden="1"/>
    <cellStyle name="20% – колірна тема 2" xfId="44" builtinId="34" hidden="1"/>
    <cellStyle name="20% – колірна тема 3" xfId="48" builtinId="38" hidden="1"/>
    <cellStyle name="20% – колірна тема 4" xfId="52" builtinId="42" hidden="1"/>
    <cellStyle name="20% – колірна тема 5" xfId="56" builtinId="46" hidden="1"/>
    <cellStyle name="20% – колірна тема 6" xfId="60" builtinId="50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40% – колірна тема 1" xfId="41" builtinId="31" hidden="1"/>
    <cellStyle name="40% – колірна тема 2" xfId="45" builtinId="35" hidden="1"/>
    <cellStyle name="40% – колірна тема 3" xfId="49" builtinId="39" hidden="1"/>
    <cellStyle name="40% – колірна тема 4" xfId="53" builtinId="43" hidden="1"/>
    <cellStyle name="40% – колірна тема 5" xfId="57" builtinId="47" hidden="1"/>
    <cellStyle name="40% – колірна тема 6" xfId="61" builtinId="51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60% – колірна тема 1" xfId="42" builtinId="32" hidden="1"/>
    <cellStyle name="60% – колірна тема 2" xfId="46" builtinId="36" hidden="1"/>
    <cellStyle name="60% – колірна тема 3" xfId="50" builtinId="40" hidden="1"/>
    <cellStyle name="60% – колірна тема 4" xfId="54" builtinId="44" hidden="1"/>
    <cellStyle name="60% – колірна тема 5" xfId="58" builtinId="48" hidden="1"/>
    <cellStyle name="60% – колірна тема 6" xfId="62" builtinId="52" hidden="1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ывод" xfId="25"/>
    <cellStyle name="Вычисление" xfId="26"/>
    <cellStyle name="Гарний" xfId="37" builtinId="26" hidden="1"/>
    <cellStyle name="Звичайний" xfId="0" builtinId="0"/>
    <cellStyle name="Звичайний 2" xfId="27"/>
    <cellStyle name="Итог" xfId="28"/>
    <cellStyle name="Колірна тема 1" xfId="39" builtinId="29" hidden="1"/>
    <cellStyle name="Колірна тема 2" xfId="43" builtinId="33" hidden="1"/>
    <cellStyle name="Колірна тема 3" xfId="47" builtinId="37" hidden="1"/>
    <cellStyle name="Колірна тема 4" xfId="51" builtinId="41" hidden="1"/>
    <cellStyle name="Колірна тема 5" xfId="55" builtinId="45" hidden="1"/>
    <cellStyle name="Колірна тема 6" xfId="59" builtinId="49" hidden="1"/>
    <cellStyle name="Нейтральний" xfId="38" builtinId="28" hidden="1"/>
    <cellStyle name="Нейтральный" xfId="29"/>
    <cellStyle name="Обычный_Володимирець" xfId="30"/>
    <cellStyle name="Обычный_ВПУ 1" xfId="31"/>
    <cellStyle name="Обычный_Регіональне замовлення 2017 (квітень)  " xfId="32"/>
    <cellStyle name="Плохой" xfId="33"/>
    <cellStyle name="Пояснение" xfId="34"/>
    <cellStyle name="Примечание" xfId="35"/>
    <cellStyle name="Хороший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449580</xdr:colOff>
      <xdr:row>8</xdr:row>
      <xdr:rowOff>220980</xdr:rowOff>
    </xdr:from>
    <xdr:to>
      <xdr:col>4</xdr:col>
      <xdr:colOff>449580</xdr:colOff>
      <xdr:row>8</xdr:row>
      <xdr:rowOff>220980</xdr:rowOff>
    </xdr:to>
    <xdr:sp macro="" textlink="">
      <xdr:nvSpPr>
        <xdr:cNvPr id="9208" name="Line 6">
          <a:extLst>
            <a:ext uri="{FF2B5EF4-FFF2-40B4-BE49-F238E27FC236}">
              <a16:creationId xmlns:a16="http://schemas.microsoft.com/office/drawing/2014/main" id="{087F5B57-94A9-AAA1-9769-4BE49E6509A4}"/>
            </a:ext>
          </a:extLst>
        </xdr:cNvPr>
        <xdr:cNvSpPr>
          <a:spLocks noChangeShapeType="1"/>
        </xdr:cNvSpPr>
      </xdr:nvSpPr>
      <xdr:spPr bwMode="auto">
        <a:xfrm>
          <a:off x="9326880" y="4084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15</xdr:row>
      <xdr:rowOff>220980</xdr:rowOff>
    </xdr:from>
    <xdr:to>
      <xdr:col>4</xdr:col>
      <xdr:colOff>449580</xdr:colOff>
      <xdr:row>15</xdr:row>
      <xdr:rowOff>220980</xdr:rowOff>
    </xdr:to>
    <xdr:sp macro="" textlink="">
      <xdr:nvSpPr>
        <xdr:cNvPr id="9209" name="Line 6">
          <a:extLst>
            <a:ext uri="{FF2B5EF4-FFF2-40B4-BE49-F238E27FC236}">
              <a16:creationId xmlns:a16="http://schemas.microsoft.com/office/drawing/2014/main" id="{FA55950A-604F-FE30-A317-FE069C8E872B}"/>
            </a:ext>
          </a:extLst>
        </xdr:cNvPr>
        <xdr:cNvSpPr>
          <a:spLocks noChangeShapeType="1"/>
        </xdr:cNvSpPr>
      </xdr:nvSpPr>
      <xdr:spPr bwMode="auto">
        <a:xfrm>
          <a:off x="9326880" y="6659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23</xdr:row>
      <xdr:rowOff>220980</xdr:rowOff>
    </xdr:from>
    <xdr:to>
      <xdr:col>4</xdr:col>
      <xdr:colOff>449580</xdr:colOff>
      <xdr:row>23</xdr:row>
      <xdr:rowOff>220980</xdr:rowOff>
    </xdr:to>
    <xdr:sp macro="" textlink="">
      <xdr:nvSpPr>
        <xdr:cNvPr id="9210" name="Line 6">
          <a:extLst>
            <a:ext uri="{FF2B5EF4-FFF2-40B4-BE49-F238E27FC236}">
              <a16:creationId xmlns:a16="http://schemas.microsoft.com/office/drawing/2014/main" id="{CDF5D576-2B25-596C-BB84-BDE91C7BE473}"/>
            </a:ext>
          </a:extLst>
        </xdr:cNvPr>
        <xdr:cNvSpPr>
          <a:spLocks noChangeShapeType="1"/>
        </xdr:cNvSpPr>
      </xdr:nvSpPr>
      <xdr:spPr bwMode="auto">
        <a:xfrm>
          <a:off x="9326880" y="9723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23</xdr:row>
      <xdr:rowOff>220980</xdr:rowOff>
    </xdr:from>
    <xdr:to>
      <xdr:col>4</xdr:col>
      <xdr:colOff>449580</xdr:colOff>
      <xdr:row>23</xdr:row>
      <xdr:rowOff>220980</xdr:rowOff>
    </xdr:to>
    <xdr:sp macro="" textlink="">
      <xdr:nvSpPr>
        <xdr:cNvPr id="9211" name="Line 6">
          <a:extLst>
            <a:ext uri="{FF2B5EF4-FFF2-40B4-BE49-F238E27FC236}">
              <a16:creationId xmlns:a16="http://schemas.microsoft.com/office/drawing/2014/main" id="{E985F02E-9649-DD40-8421-0C895726C1AF}"/>
            </a:ext>
          </a:extLst>
        </xdr:cNvPr>
        <xdr:cNvSpPr>
          <a:spLocks noChangeShapeType="1"/>
        </xdr:cNvSpPr>
      </xdr:nvSpPr>
      <xdr:spPr bwMode="auto">
        <a:xfrm>
          <a:off x="9326880" y="9723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18</xdr:row>
      <xdr:rowOff>220980</xdr:rowOff>
    </xdr:from>
    <xdr:to>
      <xdr:col>4</xdr:col>
      <xdr:colOff>449580</xdr:colOff>
      <xdr:row>18</xdr:row>
      <xdr:rowOff>220980</xdr:rowOff>
    </xdr:to>
    <xdr:sp macro="" textlink="">
      <xdr:nvSpPr>
        <xdr:cNvPr id="9212" name="Line 6">
          <a:extLst>
            <a:ext uri="{FF2B5EF4-FFF2-40B4-BE49-F238E27FC236}">
              <a16:creationId xmlns:a16="http://schemas.microsoft.com/office/drawing/2014/main" id="{427676BD-497F-030A-046A-21C3F04E61EB}"/>
            </a:ext>
          </a:extLst>
        </xdr:cNvPr>
        <xdr:cNvSpPr>
          <a:spLocks noChangeShapeType="1"/>
        </xdr:cNvSpPr>
      </xdr:nvSpPr>
      <xdr:spPr bwMode="auto">
        <a:xfrm>
          <a:off x="9326880" y="7985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view="pageBreakPreview" zoomScale="130" zoomScaleNormal="75" zoomScaleSheetLayoutView="130" workbookViewId="0">
      <selection activeCell="D2" sqref="D2:E2"/>
    </sheetView>
  </sheetViews>
  <sheetFormatPr defaultColWidth="9.109375" defaultRowHeight="15.6" x14ac:dyDescent="0.3"/>
  <cols>
    <col min="1" max="1" width="4.5546875" style="1" customWidth="1"/>
    <col min="2" max="2" width="41.5546875" style="1" customWidth="1"/>
    <col min="3" max="3" width="62.88671875" style="4" customWidth="1"/>
    <col min="4" max="4" width="20.44140625" style="1" customWidth="1"/>
    <col min="5" max="5" width="18.109375" style="1" customWidth="1"/>
    <col min="6" max="16384" width="9.109375" style="4"/>
  </cols>
  <sheetData>
    <row r="1" spans="1:5" ht="21" customHeight="1" x14ac:dyDescent="0.3">
      <c r="A1" s="11"/>
      <c r="B1" s="11"/>
      <c r="C1" s="8"/>
      <c r="D1" s="11"/>
      <c r="E1" s="11"/>
    </row>
    <row r="2" spans="1:5" ht="100.5" customHeight="1" x14ac:dyDescent="0.3">
      <c r="C2" s="3"/>
      <c r="D2" s="105" t="s">
        <v>125</v>
      </c>
      <c r="E2" s="105"/>
    </row>
    <row r="3" spans="1:5" ht="9.75" customHeight="1" x14ac:dyDescent="0.3">
      <c r="C3" s="3"/>
    </row>
    <row r="4" spans="1:5" s="1" customFormat="1" ht="57.75" customHeight="1" thickBot="1" x14ac:dyDescent="0.3">
      <c r="A4" s="110" t="s">
        <v>120</v>
      </c>
      <c r="B4" s="110"/>
      <c r="C4" s="110"/>
      <c r="D4" s="110"/>
      <c r="E4" s="110"/>
    </row>
    <row r="5" spans="1:5" s="5" customFormat="1" ht="15.6" customHeight="1" x14ac:dyDescent="0.25">
      <c r="A5" s="114" t="s">
        <v>4</v>
      </c>
      <c r="B5" s="106" t="s">
        <v>52</v>
      </c>
      <c r="C5" s="106" t="s">
        <v>94</v>
      </c>
      <c r="D5" s="106" t="s">
        <v>51</v>
      </c>
      <c r="E5" s="111" t="s">
        <v>50</v>
      </c>
    </row>
    <row r="6" spans="1:5" s="5" customFormat="1" ht="15.75" customHeight="1" x14ac:dyDescent="0.25">
      <c r="A6" s="115"/>
      <c r="B6" s="107"/>
      <c r="C6" s="107"/>
      <c r="D6" s="117"/>
      <c r="E6" s="112"/>
    </row>
    <row r="7" spans="1:5" s="5" customFormat="1" ht="38.25" customHeight="1" thickBot="1" x14ac:dyDescent="0.3">
      <c r="A7" s="116"/>
      <c r="B7" s="108"/>
      <c r="C7" s="108"/>
      <c r="D7" s="118"/>
      <c r="E7" s="113"/>
    </row>
    <row r="8" spans="1:5" ht="47.25" customHeight="1" x14ac:dyDescent="0.3">
      <c r="A8" s="101"/>
      <c r="B8" s="101"/>
      <c r="C8" s="102" t="s">
        <v>57</v>
      </c>
      <c r="D8" s="103"/>
      <c r="E8" s="103"/>
    </row>
    <row r="9" spans="1:5" s="56" customFormat="1" ht="41.25" customHeight="1" x14ac:dyDescent="0.3">
      <c r="A9" s="109">
        <v>1</v>
      </c>
      <c r="B9" s="109" t="s">
        <v>124</v>
      </c>
      <c r="C9" s="88" t="s">
        <v>54</v>
      </c>
      <c r="D9" s="55">
        <f>D10+D11+D12+D13+D14+D15</f>
        <v>290</v>
      </c>
      <c r="E9" s="55">
        <f>E10+E11+E12+E13+E14+E15</f>
        <v>282</v>
      </c>
    </row>
    <row r="10" spans="1:5" ht="24" customHeight="1" x14ac:dyDescent="0.3">
      <c r="A10" s="109"/>
      <c r="B10" s="109"/>
      <c r="C10" s="7" t="s">
        <v>64</v>
      </c>
      <c r="D10" s="22">
        <v>39</v>
      </c>
      <c r="E10" s="22">
        <v>33</v>
      </c>
    </row>
    <row r="11" spans="1:5" ht="28.5" customHeight="1" x14ac:dyDescent="0.3">
      <c r="A11" s="109"/>
      <c r="B11" s="109"/>
      <c r="C11" s="7" t="s">
        <v>65</v>
      </c>
      <c r="D11" s="22">
        <v>88</v>
      </c>
      <c r="E11" s="22">
        <v>116</v>
      </c>
    </row>
    <row r="12" spans="1:5" ht="25.5" customHeight="1" x14ac:dyDescent="0.3">
      <c r="A12" s="109"/>
      <c r="B12" s="109"/>
      <c r="C12" s="7" t="s">
        <v>66</v>
      </c>
      <c r="D12" s="22">
        <v>20</v>
      </c>
      <c r="E12" s="22">
        <v>19</v>
      </c>
    </row>
    <row r="13" spans="1:5" ht="17.25" customHeight="1" x14ac:dyDescent="0.3">
      <c r="A13" s="109"/>
      <c r="B13" s="109"/>
      <c r="C13" s="7" t="s">
        <v>67</v>
      </c>
      <c r="D13" s="22">
        <v>26</v>
      </c>
      <c r="E13" s="22">
        <v>17</v>
      </c>
    </row>
    <row r="14" spans="1:5" ht="25.5" customHeight="1" x14ac:dyDescent="0.3">
      <c r="A14" s="109"/>
      <c r="B14" s="109"/>
      <c r="C14" s="7" t="s">
        <v>60</v>
      </c>
      <c r="D14" s="22">
        <v>117</v>
      </c>
      <c r="E14" s="22">
        <v>97</v>
      </c>
    </row>
    <row r="15" spans="1:5" ht="42.75" customHeight="1" x14ac:dyDescent="0.3">
      <c r="A15" s="109"/>
      <c r="B15" s="109"/>
      <c r="C15" s="7" t="s">
        <v>68</v>
      </c>
      <c r="D15" s="22">
        <v>0</v>
      </c>
      <c r="E15" s="22">
        <v>0</v>
      </c>
    </row>
    <row r="16" spans="1:5" s="56" customFormat="1" ht="39" customHeight="1" x14ac:dyDescent="0.3">
      <c r="A16" s="109">
        <v>2</v>
      </c>
      <c r="B16" s="109" t="s">
        <v>85</v>
      </c>
      <c r="C16" s="88" t="s">
        <v>54</v>
      </c>
      <c r="D16" s="55">
        <f>D17+D18</f>
        <v>55</v>
      </c>
      <c r="E16" s="55">
        <f>E17+E18</f>
        <v>47</v>
      </c>
    </row>
    <row r="17" spans="1:5" ht="25.5" customHeight="1" x14ac:dyDescent="0.3">
      <c r="A17" s="109"/>
      <c r="B17" s="109"/>
      <c r="C17" s="7" t="s">
        <v>64</v>
      </c>
      <c r="D17" s="2">
        <v>40</v>
      </c>
      <c r="E17" s="2">
        <v>34</v>
      </c>
    </row>
    <row r="18" spans="1:5" ht="40.5" customHeight="1" x14ac:dyDescent="0.3">
      <c r="A18" s="109"/>
      <c r="B18" s="109"/>
      <c r="C18" s="7" t="s">
        <v>69</v>
      </c>
      <c r="D18" s="2">
        <v>15</v>
      </c>
      <c r="E18" s="2">
        <v>13</v>
      </c>
    </row>
    <row r="19" spans="1:5" s="56" customFormat="1" ht="30.75" customHeight="1" x14ac:dyDescent="0.3">
      <c r="A19" s="109">
        <v>3</v>
      </c>
      <c r="B19" s="109" t="s">
        <v>86</v>
      </c>
      <c r="C19" s="88" t="s">
        <v>54</v>
      </c>
      <c r="D19" s="55">
        <f>D20+D21+D22+D23</f>
        <v>50</v>
      </c>
      <c r="E19" s="55">
        <f>E20+E21+E22+E23</f>
        <v>49</v>
      </c>
    </row>
    <row r="20" spans="1:5" ht="26.25" customHeight="1" x14ac:dyDescent="0.3">
      <c r="A20" s="109"/>
      <c r="B20" s="109"/>
      <c r="C20" s="7" t="s">
        <v>64</v>
      </c>
      <c r="D20" s="2">
        <v>19</v>
      </c>
      <c r="E20" s="2">
        <v>13</v>
      </c>
    </row>
    <row r="21" spans="1:5" ht="27.75" customHeight="1" x14ac:dyDescent="0.3">
      <c r="A21" s="109"/>
      <c r="B21" s="109"/>
      <c r="C21" s="7" t="s">
        <v>65</v>
      </c>
      <c r="D21" s="2">
        <v>23</v>
      </c>
      <c r="E21" s="2">
        <v>27</v>
      </c>
    </row>
    <row r="22" spans="1:5" ht="24" customHeight="1" x14ac:dyDescent="0.3">
      <c r="A22" s="109"/>
      <c r="B22" s="109"/>
      <c r="C22" s="7" t="s">
        <v>66</v>
      </c>
      <c r="D22" s="2">
        <v>8</v>
      </c>
      <c r="E22" s="2">
        <v>9</v>
      </c>
    </row>
    <row r="23" spans="1:5" ht="29.25" customHeight="1" x14ac:dyDescent="0.3">
      <c r="A23" s="109"/>
      <c r="B23" s="109"/>
      <c r="C23" s="7" t="s">
        <v>67</v>
      </c>
      <c r="D23" s="2">
        <v>0</v>
      </c>
      <c r="E23" s="2">
        <v>0</v>
      </c>
    </row>
    <row r="24" spans="1:5" s="56" customFormat="1" ht="38.25" customHeight="1" x14ac:dyDescent="0.3">
      <c r="A24" s="109">
        <v>4</v>
      </c>
      <c r="B24" s="109" t="s">
        <v>89</v>
      </c>
      <c r="C24" s="88" t="s">
        <v>54</v>
      </c>
      <c r="D24" s="55">
        <f>D25+D26</f>
        <v>55</v>
      </c>
      <c r="E24" s="55">
        <f>E25+E26</f>
        <v>49</v>
      </c>
    </row>
    <row r="25" spans="1:5" ht="31.5" customHeight="1" x14ac:dyDescent="0.3">
      <c r="A25" s="109"/>
      <c r="B25" s="109"/>
      <c r="C25" s="7" t="s">
        <v>65</v>
      </c>
      <c r="D25" s="2">
        <v>40</v>
      </c>
      <c r="E25" s="2">
        <v>44</v>
      </c>
    </row>
    <row r="26" spans="1:5" ht="25.5" customHeight="1" x14ac:dyDescent="0.3">
      <c r="A26" s="109"/>
      <c r="B26" s="109"/>
      <c r="C26" s="7" t="s">
        <v>69</v>
      </c>
      <c r="D26" s="2">
        <v>15</v>
      </c>
      <c r="E26" s="2">
        <v>5</v>
      </c>
    </row>
    <row r="27" spans="1:5" s="56" customFormat="1" ht="31.2" x14ac:dyDescent="0.3">
      <c r="A27" s="109">
        <v>5</v>
      </c>
      <c r="B27" s="109" t="s">
        <v>91</v>
      </c>
      <c r="C27" s="88" t="s">
        <v>54</v>
      </c>
      <c r="D27" s="63">
        <f>D28+D29+D30+D31+D32+D33+D34</f>
        <v>157</v>
      </c>
      <c r="E27" s="63">
        <f>E28+E29+E30+E31+E33+E34</f>
        <v>141</v>
      </c>
    </row>
    <row r="28" spans="1:5" ht="26.25" customHeight="1" x14ac:dyDescent="0.3">
      <c r="A28" s="109"/>
      <c r="B28" s="109"/>
      <c r="C28" s="7" t="s">
        <v>70</v>
      </c>
      <c r="D28" s="2">
        <v>20</v>
      </c>
      <c r="E28" s="2">
        <v>16</v>
      </c>
    </row>
    <row r="29" spans="1:5" ht="32.25" customHeight="1" x14ac:dyDescent="0.3">
      <c r="A29" s="109"/>
      <c r="B29" s="109"/>
      <c r="C29" s="7" t="s">
        <v>71</v>
      </c>
      <c r="D29" s="2">
        <v>20</v>
      </c>
      <c r="E29" s="2">
        <v>21</v>
      </c>
    </row>
    <row r="30" spans="1:5" ht="28.5" customHeight="1" x14ac:dyDescent="0.3">
      <c r="A30" s="109"/>
      <c r="B30" s="109"/>
      <c r="C30" s="7" t="s">
        <v>72</v>
      </c>
      <c r="D30" s="2">
        <v>20</v>
      </c>
      <c r="E30" s="2">
        <v>27</v>
      </c>
    </row>
    <row r="31" spans="1:5" ht="30.75" customHeight="1" x14ac:dyDescent="0.3">
      <c r="A31" s="109"/>
      <c r="B31" s="109"/>
      <c r="C31" s="7" t="s">
        <v>73</v>
      </c>
      <c r="D31" s="2">
        <v>15</v>
      </c>
      <c r="E31" s="2">
        <v>14</v>
      </c>
    </row>
    <row r="32" spans="1:5" ht="27.75" customHeight="1" x14ac:dyDescent="0.3">
      <c r="A32" s="109"/>
      <c r="B32" s="109"/>
      <c r="C32" s="7" t="s">
        <v>83</v>
      </c>
      <c r="D32" s="2">
        <v>20</v>
      </c>
      <c r="E32" s="2">
        <v>0</v>
      </c>
    </row>
    <row r="33" spans="1:5" ht="27.75" customHeight="1" x14ac:dyDescent="0.3">
      <c r="A33" s="109"/>
      <c r="B33" s="109"/>
      <c r="C33" s="7" t="s">
        <v>75</v>
      </c>
      <c r="D33" s="2">
        <v>30</v>
      </c>
      <c r="E33" s="2">
        <v>29</v>
      </c>
    </row>
    <row r="34" spans="1:5" ht="27.75" customHeight="1" x14ac:dyDescent="0.3">
      <c r="A34" s="109"/>
      <c r="B34" s="109"/>
      <c r="C34" s="7" t="s">
        <v>74</v>
      </c>
      <c r="D34" s="2">
        <v>32</v>
      </c>
      <c r="E34" s="2">
        <v>34</v>
      </c>
    </row>
    <row r="35" spans="1:5" s="56" customFormat="1" ht="31.2" x14ac:dyDescent="0.3">
      <c r="A35" s="121">
        <v>6</v>
      </c>
      <c r="B35" s="121" t="s">
        <v>92</v>
      </c>
      <c r="C35" s="88" t="s">
        <v>54</v>
      </c>
      <c r="D35" s="55">
        <f>D36+D37+D38+D39+D40</f>
        <v>128</v>
      </c>
      <c r="E35" s="55">
        <f>E36+E37+E38+E39+E40</f>
        <v>120</v>
      </c>
    </row>
    <row r="36" spans="1:5" s="56" customFormat="1" ht="24.75" customHeight="1" x14ac:dyDescent="0.3">
      <c r="A36" s="121"/>
      <c r="B36" s="121"/>
      <c r="C36" s="89" t="s">
        <v>70</v>
      </c>
      <c r="D36" s="71">
        <v>24</v>
      </c>
      <c r="E36" s="71">
        <v>25</v>
      </c>
    </row>
    <row r="37" spans="1:5" s="56" customFormat="1" ht="23.25" customHeight="1" x14ac:dyDescent="0.3">
      <c r="A37" s="121"/>
      <c r="B37" s="121"/>
      <c r="C37" s="89" t="s">
        <v>62</v>
      </c>
      <c r="D37" s="71">
        <v>19</v>
      </c>
      <c r="E37" s="71">
        <v>18</v>
      </c>
    </row>
    <row r="38" spans="1:5" s="56" customFormat="1" ht="31.5" customHeight="1" x14ac:dyDescent="0.3">
      <c r="A38" s="121"/>
      <c r="B38" s="121"/>
      <c r="C38" s="90" t="s">
        <v>80</v>
      </c>
      <c r="D38" s="71">
        <v>18</v>
      </c>
      <c r="E38" s="71">
        <v>15</v>
      </c>
    </row>
    <row r="39" spans="1:5" s="56" customFormat="1" ht="19.5" customHeight="1" x14ac:dyDescent="0.3">
      <c r="A39" s="121"/>
      <c r="B39" s="121"/>
      <c r="C39" s="91" t="s">
        <v>84</v>
      </c>
      <c r="D39" s="71">
        <v>24</v>
      </c>
      <c r="E39" s="71">
        <v>23</v>
      </c>
    </row>
    <row r="40" spans="1:5" s="56" customFormat="1" ht="22.5" customHeight="1" x14ac:dyDescent="0.3">
      <c r="A40" s="121"/>
      <c r="B40" s="121"/>
      <c r="C40" s="89" t="s">
        <v>63</v>
      </c>
      <c r="D40" s="71">
        <v>43</v>
      </c>
      <c r="E40" s="71">
        <v>39</v>
      </c>
    </row>
    <row r="41" spans="1:5" s="57" customFormat="1" ht="30" customHeight="1" x14ac:dyDescent="0.3">
      <c r="A41" s="123">
        <v>7</v>
      </c>
      <c r="B41" s="123" t="s">
        <v>93</v>
      </c>
      <c r="C41" s="88" t="s">
        <v>54</v>
      </c>
      <c r="D41" s="63" t="s">
        <v>111</v>
      </c>
      <c r="E41" s="63" t="s">
        <v>112</v>
      </c>
    </row>
    <row r="42" spans="1:5" s="57" customFormat="1" ht="31.2" x14ac:dyDescent="0.3">
      <c r="A42" s="124"/>
      <c r="B42" s="124"/>
      <c r="C42" s="92" t="s">
        <v>104</v>
      </c>
      <c r="D42" s="71">
        <v>22</v>
      </c>
      <c r="E42" s="71">
        <v>0</v>
      </c>
    </row>
    <row r="43" spans="1:5" s="57" customFormat="1" ht="49.5" customHeight="1" x14ac:dyDescent="0.3">
      <c r="A43" s="124"/>
      <c r="B43" s="124"/>
      <c r="C43" s="93" t="s">
        <v>76</v>
      </c>
      <c r="D43" s="71" t="s">
        <v>102</v>
      </c>
      <c r="E43" s="71" t="s">
        <v>103</v>
      </c>
    </row>
    <row r="44" spans="1:5" s="57" customFormat="1" ht="36" customHeight="1" x14ac:dyDescent="0.3">
      <c r="A44" s="124"/>
      <c r="B44" s="124"/>
      <c r="C44" s="93" t="s">
        <v>77</v>
      </c>
      <c r="D44" s="71">
        <v>12</v>
      </c>
      <c r="E44" s="71">
        <v>8</v>
      </c>
    </row>
    <row r="45" spans="1:5" s="57" customFormat="1" ht="31.2" x14ac:dyDescent="0.3">
      <c r="A45" s="124"/>
      <c r="B45" s="124"/>
      <c r="C45" s="93" t="s">
        <v>78</v>
      </c>
      <c r="D45" s="71" t="s">
        <v>105</v>
      </c>
      <c r="E45" s="71" t="s">
        <v>106</v>
      </c>
    </row>
    <row r="46" spans="1:5" s="57" customFormat="1" ht="31.2" x14ac:dyDescent="0.3">
      <c r="A46" s="124"/>
      <c r="B46" s="124"/>
      <c r="C46" s="93" t="s">
        <v>79</v>
      </c>
      <c r="D46" s="71">
        <v>22</v>
      </c>
      <c r="E46" s="94" t="s">
        <v>107</v>
      </c>
    </row>
    <row r="47" spans="1:5" s="57" customFormat="1" ht="46.8" x14ac:dyDescent="0.3">
      <c r="A47" s="124"/>
      <c r="B47" s="124"/>
      <c r="C47" s="93" t="s">
        <v>80</v>
      </c>
      <c r="D47" s="71">
        <v>29</v>
      </c>
      <c r="E47" s="71">
        <v>48</v>
      </c>
    </row>
    <row r="48" spans="1:5" s="57" customFormat="1" ht="31.2" x14ac:dyDescent="0.3">
      <c r="A48" s="124"/>
      <c r="B48" s="124"/>
      <c r="C48" s="95" t="s">
        <v>108</v>
      </c>
      <c r="D48" s="71">
        <v>16</v>
      </c>
      <c r="E48" s="71">
        <v>0</v>
      </c>
    </row>
    <row r="49" spans="1:5" s="57" customFormat="1" ht="31.2" x14ac:dyDescent="0.3">
      <c r="A49" s="124"/>
      <c r="B49" s="124"/>
      <c r="C49" s="93" t="s">
        <v>81</v>
      </c>
      <c r="D49" s="71">
        <v>20</v>
      </c>
      <c r="E49" s="71">
        <v>8</v>
      </c>
    </row>
    <row r="50" spans="1:5" s="57" customFormat="1" ht="31.2" x14ac:dyDescent="0.3">
      <c r="A50" s="125"/>
      <c r="B50" s="125"/>
      <c r="C50" s="96" t="s">
        <v>82</v>
      </c>
      <c r="D50" s="71" t="s">
        <v>109</v>
      </c>
      <c r="E50" s="71" t="s">
        <v>110</v>
      </c>
    </row>
    <row r="51" spans="1:5" s="57" customFormat="1" ht="33.75" customHeight="1" x14ac:dyDescent="0.3">
      <c r="A51" s="104"/>
      <c r="B51" s="104"/>
      <c r="C51" s="88" t="s">
        <v>54</v>
      </c>
      <c r="D51" s="55" t="s">
        <v>118</v>
      </c>
      <c r="E51" s="55" t="s">
        <v>116</v>
      </c>
    </row>
    <row r="52" spans="1:5" s="56" customFormat="1" ht="29.25" customHeight="1" x14ac:dyDescent="0.3">
      <c r="A52" s="121">
        <v>1</v>
      </c>
      <c r="B52" s="121" t="s">
        <v>87</v>
      </c>
      <c r="C52" s="88" t="s">
        <v>24</v>
      </c>
      <c r="D52" s="55"/>
      <c r="E52" s="55"/>
    </row>
    <row r="53" spans="1:5" s="56" customFormat="1" x14ac:dyDescent="0.3">
      <c r="A53" s="121"/>
      <c r="B53" s="121"/>
      <c r="C53" s="89" t="s">
        <v>58</v>
      </c>
      <c r="D53" s="59">
        <v>20</v>
      </c>
      <c r="E53" s="59">
        <v>20</v>
      </c>
    </row>
    <row r="54" spans="1:5" s="56" customFormat="1" x14ac:dyDescent="0.3">
      <c r="A54" s="121"/>
      <c r="B54" s="121"/>
      <c r="C54" s="89" t="s">
        <v>59</v>
      </c>
      <c r="D54" s="59">
        <v>5</v>
      </c>
      <c r="E54" s="71">
        <v>2</v>
      </c>
    </row>
    <row r="55" spans="1:5" s="56" customFormat="1" x14ac:dyDescent="0.3">
      <c r="A55" s="121"/>
      <c r="B55" s="121"/>
      <c r="C55" s="89" t="s">
        <v>60</v>
      </c>
      <c r="D55" s="59">
        <v>0</v>
      </c>
      <c r="E55" s="71">
        <v>20</v>
      </c>
    </row>
    <row r="56" spans="1:5" s="56" customFormat="1" ht="18" customHeight="1" x14ac:dyDescent="0.3">
      <c r="A56" s="121"/>
      <c r="B56" s="121"/>
      <c r="C56" s="91" t="s">
        <v>61</v>
      </c>
      <c r="D56" s="59">
        <v>30</v>
      </c>
      <c r="E56" s="59">
        <v>16</v>
      </c>
    </row>
    <row r="57" spans="1:5" s="56" customFormat="1" ht="17.25" customHeight="1" x14ac:dyDescent="0.3">
      <c r="A57" s="122"/>
      <c r="B57" s="122"/>
      <c r="C57" s="97" t="s">
        <v>26</v>
      </c>
      <c r="D57" s="55">
        <v>55</v>
      </c>
      <c r="E57" s="55">
        <v>58</v>
      </c>
    </row>
    <row r="58" spans="1:5" s="56" customFormat="1" ht="20.25" customHeight="1" x14ac:dyDescent="0.3">
      <c r="A58" s="122"/>
      <c r="B58" s="122"/>
      <c r="C58" s="98" t="s">
        <v>95</v>
      </c>
      <c r="D58" s="55"/>
      <c r="E58" s="55"/>
    </row>
    <row r="59" spans="1:5" s="56" customFormat="1" ht="17.25" customHeight="1" x14ac:dyDescent="0.3">
      <c r="A59" s="122"/>
      <c r="B59" s="122"/>
      <c r="C59" s="91" t="s">
        <v>101</v>
      </c>
      <c r="D59" s="59">
        <v>10</v>
      </c>
      <c r="E59" s="59">
        <v>0</v>
      </c>
    </row>
    <row r="60" spans="1:5" s="56" customFormat="1" ht="17.25" customHeight="1" x14ac:dyDescent="0.3">
      <c r="A60" s="122"/>
      <c r="B60" s="122"/>
      <c r="C60" s="97" t="s">
        <v>96</v>
      </c>
      <c r="D60" s="55">
        <v>10</v>
      </c>
      <c r="E60" s="55">
        <v>0</v>
      </c>
    </row>
    <row r="61" spans="1:5" s="58" customFormat="1" ht="18.75" customHeight="1" x14ac:dyDescent="0.3">
      <c r="A61" s="59"/>
      <c r="B61" s="99"/>
      <c r="C61" s="100" t="s">
        <v>3</v>
      </c>
      <c r="D61" s="55" t="s">
        <v>115</v>
      </c>
      <c r="E61" s="55" t="s">
        <v>117</v>
      </c>
    </row>
    <row r="62" spans="1:5" ht="9.75" customHeight="1" x14ac:dyDescent="0.3">
      <c r="B62" s="127"/>
      <c r="C62" s="127"/>
      <c r="D62" s="127"/>
      <c r="E62" s="127"/>
    </row>
    <row r="63" spans="1:5" ht="17.25" customHeight="1" x14ac:dyDescent="0.3">
      <c r="A63" s="128" t="s">
        <v>122</v>
      </c>
      <c r="B63" s="128"/>
      <c r="C63" s="50"/>
      <c r="D63" s="50"/>
      <c r="E63" s="50"/>
    </row>
    <row r="64" spans="1:5" ht="24" customHeight="1" x14ac:dyDescent="0.3">
      <c r="A64" s="128" t="s">
        <v>123</v>
      </c>
      <c r="B64" s="128"/>
      <c r="C64" s="50"/>
      <c r="D64" s="126" t="s">
        <v>114</v>
      </c>
      <c r="E64" s="126"/>
    </row>
    <row r="65" spans="2:3" x14ac:dyDescent="0.3">
      <c r="B65" s="11"/>
      <c r="C65" s="8"/>
    </row>
    <row r="66" spans="2:3" x14ac:dyDescent="0.3">
      <c r="B66" s="119"/>
      <c r="C66" s="120"/>
    </row>
    <row r="67" spans="2:3" x14ac:dyDescent="0.3">
      <c r="B67" s="11"/>
      <c r="C67" s="8"/>
    </row>
    <row r="68" spans="2:3" x14ac:dyDescent="0.3">
      <c r="B68" s="11"/>
      <c r="C68" s="8"/>
    </row>
    <row r="69" spans="2:3" x14ac:dyDescent="0.3">
      <c r="B69" s="11"/>
      <c r="C69" s="8"/>
    </row>
    <row r="70" spans="2:3" x14ac:dyDescent="0.3">
      <c r="B70" s="11"/>
    </row>
  </sheetData>
  <mergeCells count="28">
    <mergeCell ref="B35:B40"/>
    <mergeCell ref="B27:B34"/>
    <mergeCell ref="A27:A34"/>
    <mergeCell ref="D64:E64"/>
    <mergeCell ref="B62:E62"/>
    <mergeCell ref="A63:B63"/>
    <mergeCell ref="A64:B64"/>
    <mergeCell ref="A41:A50"/>
    <mergeCell ref="A16:A18"/>
    <mergeCell ref="A19:A23"/>
    <mergeCell ref="B66:C66"/>
    <mergeCell ref="B24:B26"/>
    <mergeCell ref="B52:B60"/>
    <mergeCell ref="B19:B23"/>
    <mergeCell ref="A52:A60"/>
    <mergeCell ref="A35:A40"/>
    <mergeCell ref="B41:B50"/>
    <mergeCell ref="A24:A26"/>
    <mergeCell ref="D2:E2"/>
    <mergeCell ref="B5:B7"/>
    <mergeCell ref="B16:B18"/>
    <mergeCell ref="B9:B15"/>
    <mergeCell ref="A4:E4"/>
    <mergeCell ref="E5:E7"/>
    <mergeCell ref="C5:C7"/>
    <mergeCell ref="A9:A15"/>
    <mergeCell ref="A5:A7"/>
    <mergeCell ref="D5:D7"/>
  </mergeCells>
  <phoneticPr fontId="1" type="noConversion"/>
  <printOptions horizontalCentered="1" verticalCentered="1"/>
  <pageMargins left="0.39370078740157483" right="0.31496062992125984" top="0.35433070866141736" bottom="0.31496062992125984" header="0" footer="0.23622047244094491"/>
  <pageSetup paperSize="9" scale="89" fitToHeight="3" orientation="landscape" r:id="rId1"/>
  <headerFooter scaleWithDoc="0" alignWithMargins="0">
    <firstHeader>&amp;C2</firstHeader>
  </headerFooter>
  <rowBreaks count="2" manualBreakCount="2">
    <brk id="18" max="4" man="1"/>
    <brk id="4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view="pageBreakPreview" topLeftCell="A58" zoomScale="75" zoomScaleNormal="75" zoomScaleSheetLayoutView="75" workbookViewId="0">
      <selection activeCell="F1" sqref="F1:H3"/>
    </sheetView>
  </sheetViews>
  <sheetFormatPr defaultColWidth="9.109375" defaultRowHeight="14.4" x14ac:dyDescent="0.3"/>
  <cols>
    <col min="1" max="1" width="3.88671875" style="13" customWidth="1"/>
    <col min="2" max="2" width="46.44140625" style="14" customWidth="1"/>
    <col min="3" max="3" width="13.88671875" style="13" customWidth="1"/>
    <col min="4" max="4" width="13.109375" style="13" customWidth="1"/>
    <col min="5" max="5" width="12.5546875" style="13" customWidth="1"/>
    <col min="6" max="6" width="11.88671875" style="13" customWidth="1"/>
    <col min="7" max="7" width="13.109375" style="13" customWidth="1"/>
    <col min="8" max="8" width="14" style="12" customWidth="1"/>
    <col min="9" max="16384" width="9.109375" style="12"/>
  </cols>
  <sheetData>
    <row r="1" spans="1:8" ht="15.75" customHeight="1" x14ac:dyDescent="0.3">
      <c r="A1" s="15"/>
      <c r="B1" s="16"/>
      <c r="C1" s="15"/>
      <c r="D1" s="15"/>
      <c r="E1" s="15"/>
      <c r="F1" s="139" t="s">
        <v>126</v>
      </c>
      <c r="G1" s="140"/>
      <c r="H1" s="140"/>
    </row>
    <row r="2" spans="1:8" ht="41.25" customHeight="1" x14ac:dyDescent="0.3">
      <c r="A2" s="15"/>
      <c r="B2" s="60"/>
      <c r="C2" s="15"/>
      <c r="D2" s="15"/>
      <c r="E2" s="15"/>
      <c r="F2" s="140"/>
      <c r="G2" s="140"/>
      <c r="H2" s="140"/>
    </row>
    <row r="3" spans="1:8" ht="52.2" customHeight="1" x14ac:dyDescent="0.3">
      <c r="A3" s="15"/>
      <c r="B3" s="16"/>
      <c r="C3" s="15"/>
      <c r="D3" s="15"/>
      <c r="E3" s="15"/>
      <c r="F3" s="140"/>
      <c r="G3" s="140"/>
      <c r="H3" s="140"/>
    </row>
    <row r="4" spans="1:8" ht="20.2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8" ht="15" customHeight="1" thickBot="1" x14ac:dyDescent="0.35">
      <c r="A5" s="17"/>
      <c r="B5" s="17"/>
      <c r="C5" s="17"/>
      <c r="D5" s="17"/>
      <c r="E5" s="17"/>
      <c r="F5" s="17"/>
      <c r="G5" s="142" t="s">
        <v>5</v>
      </c>
      <c r="H5" s="142"/>
    </row>
    <row r="6" spans="1:8" ht="50.25" customHeight="1" x14ac:dyDescent="0.3">
      <c r="A6" s="143" t="s">
        <v>6</v>
      </c>
      <c r="B6" s="145" t="s">
        <v>90</v>
      </c>
      <c r="C6" s="145" t="s">
        <v>98</v>
      </c>
      <c r="D6" s="145"/>
      <c r="E6" s="145" t="s">
        <v>119</v>
      </c>
      <c r="F6" s="145"/>
      <c r="G6" s="145" t="s">
        <v>99</v>
      </c>
      <c r="H6" s="147"/>
    </row>
    <row r="7" spans="1:8" ht="44.25" customHeight="1" thickBot="1" x14ac:dyDescent="0.35">
      <c r="A7" s="144"/>
      <c r="B7" s="146"/>
      <c r="C7" s="68" t="s">
        <v>1</v>
      </c>
      <c r="D7" s="68" t="s">
        <v>2</v>
      </c>
      <c r="E7" s="68" t="s">
        <v>1</v>
      </c>
      <c r="F7" s="68" t="s">
        <v>2</v>
      </c>
      <c r="G7" s="68" t="s">
        <v>1</v>
      </c>
      <c r="H7" s="72" t="s">
        <v>2</v>
      </c>
    </row>
    <row r="8" spans="1:8" ht="17.25" customHeight="1" thickBot="1" x14ac:dyDescent="0.35">
      <c r="A8" s="129" t="s">
        <v>100</v>
      </c>
      <c r="B8" s="130"/>
      <c r="C8" s="67"/>
      <c r="D8" s="67"/>
      <c r="E8" s="67"/>
      <c r="F8" s="67"/>
      <c r="G8" s="67"/>
      <c r="H8" s="73"/>
    </row>
    <row r="9" spans="1:8" s="52" customFormat="1" ht="15.75" customHeight="1" thickBot="1" x14ac:dyDescent="0.35">
      <c r="A9" s="133" t="s">
        <v>3</v>
      </c>
      <c r="B9" s="152"/>
      <c r="C9" s="51">
        <v>10</v>
      </c>
      <c r="D9" s="51">
        <v>0</v>
      </c>
      <c r="E9" s="51">
        <v>15</v>
      </c>
      <c r="F9" s="51">
        <v>0</v>
      </c>
      <c r="G9" s="51">
        <v>15</v>
      </c>
      <c r="H9" s="74">
        <v>10</v>
      </c>
    </row>
    <row r="10" spans="1:8" ht="16.5" customHeight="1" x14ac:dyDescent="0.3">
      <c r="A10" s="131" t="s">
        <v>53</v>
      </c>
      <c r="B10" s="132"/>
      <c r="C10" s="44"/>
      <c r="D10" s="44"/>
      <c r="E10" s="44"/>
      <c r="F10" s="44"/>
      <c r="G10" s="44"/>
      <c r="H10" s="75"/>
    </row>
    <row r="11" spans="1:8" ht="16.5" customHeight="1" x14ac:dyDescent="0.3">
      <c r="A11" s="69">
        <v>1</v>
      </c>
      <c r="B11" s="87" t="s">
        <v>101</v>
      </c>
      <c r="C11" s="44">
        <v>10</v>
      </c>
      <c r="D11" s="44">
        <v>0</v>
      </c>
      <c r="E11" s="44">
        <v>15</v>
      </c>
      <c r="F11" s="44">
        <v>0</v>
      </c>
      <c r="G11" s="44">
        <v>15</v>
      </c>
      <c r="H11" s="75">
        <v>10</v>
      </c>
    </row>
    <row r="12" spans="1:8" ht="16.5" customHeight="1" thickBot="1" x14ac:dyDescent="0.35">
      <c r="A12" s="137" t="s">
        <v>25</v>
      </c>
      <c r="B12" s="138"/>
      <c r="C12" s="61"/>
      <c r="D12" s="61"/>
      <c r="E12" s="61"/>
      <c r="F12" s="61"/>
      <c r="G12" s="61"/>
      <c r="H12" s="76"/>
    </row>
    <row r="13" spans="1:8" ht="16.5" customHeight="1" thickBot="1" x14ac:dyDescent="0.35">
      <c r="A13" s="133" t="s">
        <v>3</v>
      </c>
      <c r="B13" s="134"/>
      <c r="C13" s="70">
        <f t="shared" ref="C13:H13" si="0">C15+C16+C17+C24</f>
        <v>55</v>
      </c>
      <c r="D13" s="62">
        <f t="shared" si="0"/>
        <v>58</v>
      </c>
      <c r="E13" s="62">
        <f t="shared" si="0"/>
        <v>55</v>
      </c>
      <c r="F13" s="62">
        <f t="shared" si="0"/>
        <v>68</v>
      </c>
      <c r="G13" s="62">
        <f t="shared" si="0"/>
        <v>65</v>
      </c>
      <c r="H13" s="77">
        <f t="shared" si="0"/>
        <v>71</v>
      </c>
    </row>
    <row r="14" spans="1:8" ht="16.5" customHeight="1" x14ac:dyDescent="0.3">
      <c r="A14" s="131" t="s">
        <v>53</v>
      </c>
      <c r="B14" s="132"/>
      <c r="C14" s="44"/>
      <c r="D14" s="44"/>
      <c r="E14" s="44"/>
      <c r="F14" s="44"/>
      <c r="G14" s="44"/>
      <c r="H14" s="75"/>
    </row>
    <row r="15" spans="1:8" ht="15.6" x14ac:dyDescent="0.3">
      <c r="A15" s="34">
        <v>1</v>
      </c>
      <c r="B15" s="7" t="s">
        <v>27</v>
      </c>
      <c r="C15" s="2">
        <v>20</v>
      </c>
      <c r="D15" s="45">
        <v>20</v>
      </c>
      <c r="E15" s="46">
        <v>20</v>
      </c>
      <c r="F15" s="46">
        <v>18</v>
      </c>
      <c r="G15" s="46">
        <v>25</v>
      </c>
      <c r="H15" s="78">
        <v>19</v>
      </c>
    </row>
    <row r="16" spans="1:8" ht="37.5" customHeight="1" x14ac:dyDescent="0.3">
      <c r="A16" s="34">
        <v>2</v>
      </c>
      <c r="B16" s="7" t="s">
        <v>28</v>
      </c>
      <c r="C16" s="43">
        <v>5</v>
      </c>
      <c r="D16" s="45">
        <v>2</v>
      </c>
      <c r="E16" s="46">
        <v>5</v>
      </c>
      <c r="F16" s="46">
        <v>5</v>
      </c>
      <c r="G16" s="46">
        <v>10</v>
      </c>
      <c r="H16" s="78">
        <v>5</v>
      </c>
    </row>
    <row r="17" spans="1:8" ht="15.6" x14ac:dyDescent="0.3">
      <c r="A17" s="34">
        <v>3</v>
      </c>
      <c r="B17" s="7" t="s">
        <v>29</v>
      </c>
      <c r="C17" s="2">
        <v>0</v>
      </c>
      <c r="D17" s="45">
        <v>20</v>
      </c>
      <c r="E17" s="46">
        <v>0</v>
      </c>
      <c r="F17" s="46">
        <v>19</v>
      </c>
      <c r="G17" s="46">
        <v>0</v>
      </c>
      <c r="H17" s="78">
        <v>22</v>
      </c>
    </row>
    <row r="18" spans="1:8" ht="31.5" hidden="1" customHeight="1" x14ac:dyDescent="0.3">
      <c r="A18" s="34">
        <v>4</v>
      </c>
      <c r="B18" s="18" t="s">
        <v>7</v>
      </c>
      <c r="C18" s="2"/>
      <c r="D18" s="45"/>
      <c r="E18" s="46"/>
      <c r="F18" s="46"/>
      <c r="G18" s="46"/>
      <c r="H18" s="78"/>
    </row>
    <row r="19" spans="1:8" ht="15.75" hidden="1" customHeight="1" x14ac:dyDescent="0.3">
      <c r="A19" s="34">
        <v>5</v>
      </c>
      <c r="B19" s="18" t="s">
        <v>8</v>
      </c>
      <c r="C19" s="45"/>
      <c r="D19" s="45"/>
      <c r="E19" s="46"/>
      <c r="F19" s="46"/>
      <c r="G19" s="46"/>
      <c r="H19" s="78"/>
    </row>
    <row r="20" spans="1:8" ht="15.75" hidden="1" customHeight="1" x14ac:dyDescent="0.3">
      <c r="A20" s="35">
        <v>6</v>
      </c>
      <c r="B20" s="19" t="s">
        <v>9</v>
      </c>
      <c r="C20" s="45"/>
      <c r="D20" s="45"/>
      <c r="E20" s="46"/>
      <c r="F20" s="46"/>
      <c r="G20" s="46"/>
      <c r="H20" s="78"/>
    </row>
    <row r="21" spans="1:8" ht="31.5" hidden="1" customHeight="1" x14ac:dyDescent="0.3">
      <c r="A21" s="35">
        <v>7</v>
      </c>
      <c r="B21" s="19" t="s">
        <v>10</v>
      </c>
      <c r="C21" s="45"/>
      <c r="D21" s="45"/>
      <c r="E21" s="46"/>
      <c r="F21" s="46"/>
      <c r="G21" s="46"/>
      <c r="H21" s="78"/>
    </row>
    <row r="22" spans="1:8" ht="31.5" hidden="1" customHeight="1" x14ac:dyDescent="0.3">
      <c r="A22" s="35">
        <v>8</v>
      </c>
      <c r="B22" s="19" t="s">
        <v>11</v>
      </c>
      <c r="C22" s="45"/>
      <c r="D22" s="45"/>
      <c r="E22" s="46"/>
      <c r="F22" s="46"/>
      <c r="G22" s="46"/>
      <c r="H22" s="78"/>
    </row>
    <row r="23" spans="1:8" ht="15.75" hidden="1" customHeight="1" x14ac:dyDescent="0.3">
      <c r="A23" s="35">
        <v>9</v>
      </c>
      <c r="B23" s="19" t="s">
        <v>12</v>
      </c>
      <c r="C23" s="45"/>
      <c r="D23" s="45"/>
      <c r="E23" s="46"/>
      <c r="F23" s="46"/>
      <c r="G23" s="46"/>
      <c r="H23" s="78"/>
    </row>
    <row r="24" spans="1:8" ht="31.2" x14ac:dyDescent="0.3">
      <c r="A24" s="35">
        <v>4</v>
      </c>
      <c r="B24" s="7" t="s">
        <v>30</v>
      </c>
      <c r="C24" s="45">
        <v>30</v>
      </c>
      <c r="D24" s="45">
        <v>16</v>
      </c>
      <c r="E24" s="46">
        <v>30</v>
      </c>
      <c r="F24" s="46">
        <v>26</v>
      </c>
      <c r="G24" s="46">
        <v>30</v>
      </c>
      <c r="H24" s="78">
        <v>25</v>
      </c>
    </row>
    <row r="25" spans="1:8" ht="33" customHeight="1" thickBot="1" x14ac:dyDescent="0.35">
      <c r="A25" s="137" t="s">
        <v>88</v>
      </c>
      <c r="B25" s="149"/>
      <c r="C25" s="38"/>
      <c r="D25" s="38"/>
      <c r="E25" s="38"/>
      <c r="F25" s="38"/>
      <c r="G25" s="38"/>
      <c r="H25" s="79"/>
    </row>
    <row r="26" spans="1:8" s="52" customFormat="1" ht="18" customHeight="1" thickBot="1" x14ac:dyDescent="0.35">
      <c r="A26" s="150" t="s">
        <v>3</v>
      </c>
      <c r="B26" s="151"/>
      <c r="C26" s="53">
        <f t="shared" ref="C26:H26" si="1">SUM(C27:C63)</f>
        <v>1047</v>
      </c>
      <c r="D26" s="53">
        <f t="shared" si="1"/>
        <v>982</v>
      </c>
      <c r="E26" s="53">
        <f t="shared" si="1"/>
        <v>1052</v>
      </c>
      <c r="F26" s="53">
        <f t="shared" si="1"/>
        <v>939</v>
      </c>
      <c r="G26" s="53">
        <f t="shared" si="1"/>
        <v>1062</v>
      </c>
      <c r="H26" s="80">
        <f t="shared" si="1"/>
        <v>976</v>
      </c>
    </row>
    <row r="27" spans="1:8" ht="15.75" customHeight="1" x14ac:dyDescent="0.3">
      <c r="A27" s="39">
        <v>1</v>
      </c>
      <c r="B27" s="40" t="s">
        <v>27</v>
      </c>
      <c r="C27" s="41">
        <v>98</v>
      </c>
      <c r="D27" s="41">
        <v>80</v>
      </c>
      <c r="E27" s="42">
        <v>99</v>
      </c>
      <c r="F27" s="42">
        <v>80</v>
      </c>
      <c r="G27" s="42">
        <v>99</v>
      </c>
      <c r="H27" s="81">
        <v>87</v>
      </c>
    </row>
    <row r="28" spans="1:8" ht="15.75" hidden="1" customHeight="1" x14ac:dyDescent="0.3">
      <c r="A28" s="36">
        <v>14</v>
      </c>
      <c r="B28" s="31" t="s">
        <v>13</v>
      </c>
      <c r="C28" s="29"/>
      <c r="D28" s="29"/>
      <c r="E28" s="30"/>
      <c r="F28" s="30"/>
      <c r="G28" s="30"/>
      <c r="H28" s="82"/>
    </row>
    <row r="29" spans="1:8" ht="15.75" hidden="1" customHeight="1" x14ac:dyDescent="0.3">
      <c r="A29" s="36">
        <v>15</v>
      </c>
      <c r="B29" s="31" t="s">
        <v>14</v>
      </c>
      <c r="C29" s="29"/>
      <c r="D29" s="29"/>
      <c r="E29" s="30"/>
      <c r="F29" s="30"/>
      <c r="G29" s="30"/>
      <c r="H29" s="82"/>
    </row>
    <row r="30" spans="1:8" ht="15.75" hidden="1" customHeight="1" x14ac:dyDescent="0.3">
      <c r="A30" s="36">
        <v>16</v>
      </c>
      <c r="B30" s="31" t="s">
        <v>15</v>
      </c>
      <c r="C30" s="29"/>
      <c r="D30" s="29"/>
      <c r="E30" s="30"/>
      <c r="F30" s="30"/>
      <c r="G30" s="30"/>
      <c r="H30" s="82"/>
    </row>
    <row r="31" spans="1:8" ht="15.75" hidden="1" customHeight="1" x14ac:dyDescent="0.3">
      <c r="A31" s="36">
        <v>17</v>
      </c>
      <c r="B31" s="31" t="s">
        <v>16</v>
      </c>
      <c r="C31" s="29"/>
      <c r="D31" s="29"/>
      <c r="E31" s="30"/>
      <c r="F31" s="30"/>
      <c r="G31" s="30"/>
      <c r="H31" s="82"/>
    </row>
    <row r="32" spans="1:8" ht="15.75" customHeight="1" x14ac:dyDescent="0.3">
      <c r="A32" s="36">
        <v>2</v>
      </c>
      <c r="B32" s="7" t="s">
        <v>32</v>
      </c>
      <c r="C32" s="29">
        <v>151</v>
      </c>
      <c r="D32" s="29">
        <v>187</v>
      </c>
      <c r="E32" s="30">
        <v>153</v>
      </c>
      <c r="F32" s="30">
        <v>119</v>
      </c>
      <c r="G32" s="30">
        <v>153</v>
      </c>
      <c r="H32" s="82">
        <v>155</v>
      </c>
    </row>
    <row r="33" spans="1:8" ht="18.75" customHeight="1" x14ac:dyDescent="0.3">
      <c r="A33" s="36">
        <v>3</v>
      </c>
      <c r="B33" s="7" t="s">
        <v>31</v>
      </c>
      <c r="C33" s="47">
        <v>30</v>
      </c>
      <c r="D33" s="47">
        <v>18</v>
      </c>
      <c r="E33" s="49">
        <v>35</v>
      </c>
      <c r="F33" s="49">
        <v>28</v>
      </c>
      <c r="G33" s="49">
        <v>35</v>
      </c>
      <c r="H33" s="83">
        <v>30</v>
      </c>
    </row>
    <row r="34" spans="1:8" ht="15.75" hidden="1" customHeight="1" x14ac:dyDescent="0.3">
      <c r="A34" s="36"/>
      <c r="B34" s="31" t="s">
        <v>17</v>
      </c>
      <c r="C34" s="47"/>
      <c r="D34" s="47"/>
      <c r="E34" s="49"/>
      <c r="F34" s="49"/>
      <c r="G34" s="49"/>
      <c r="H34" s="83"/>
    </row>
    <row r="35" spans="1:8" ht="15.75" hidden="1" customHeight="1" x14ac:dyDescent="0.3">
      <c r="A35" s="36"/>
      <c r="B35" s="31" t="s">
        <v>18</v>
      </c>
      <c r="C35" s="47"/>
      <c r="D35" s="47"/>
      <c r="E35" s="49"/>
      <c r="F35" s="49"/>
      <c r="G35" s="49"/>
      <c r="H35" s="83"/>
    </row>
    <row r="36" spans="1:8" ht="15.75" hidden="1" customHeight="1" x14ac:dyDescent="0.3">
      <c r="A36" s="36"/>
      <c r="B36" s="31" t="s">
        <v>19</v>
      </c>
      <c r="C36" s="47"/>
      <c r="D36" s="47"/>
      <c r="E36" s="49"/>
      <c r="F36" s="49"/>
      <c r="G36" s="49"/>
      <c r="H36" s="83"/>
    </row>
    <row r="37" spans="1:8" ht="15.75" hidden="1" customHeight="1" x14ac:dyDescent="0.3">
      <c r="A37" s="36"/>
      <c r="B37" s="31" t="s">
        <v>20</v>
      </c>
      <c r="C37" s="47"/>
      <c r="D37" s="47"/>
      <c r="E37" s="49"/>
      <c r="F37" s="49"/>
      <c r="G37" s="49"/>
      <c r="H37" s="83"/>
    </row>
    <row r="38" spans="1:8" ht="15.75" hidden="1" customHeight="1" x14ac:dyDescent="0.3">
      <c r="A38" s="36"/>
      <c r="B38" s="31" t="s">
        <v>21</v>
      </c>
      <c r="C38" s="47"/>
      <c r="D38" s="47"/>
      <c r="E38" s="49"/>
      <c r="F38" s="49"/>
      <c r="G38" s="49"/>
      <c r="H38" s="83"/>
    </row>
    <row r="39" spans="1:8" ht="15.75" hidden="1" customHeight="1" x14ac:dyDescent="0.3">
      <c r="A39" s="36"/>
      <c r="B39" s="31" t="s">
        <v>0</v>
      </c>
      <c r="C39" s="47"/>
      <c r="D39" s="47"/>
      <c r="E39" s="49"/>
      <c r="F39" s="49"/>
      <c r="G39" s="49"/>
      <c r="H39" s="83"/>
    </row>
    <row r="40" spans="1:8" ht="15.75" hidden="1" customHeight="1" x14ac:dyDescent="0.3">
      <c r="A40" s="36"/>
      <c r="B40" s="31" t="s">
        <v>22</v>
      </c>
      <c r="C40" s="47"/>
      <c r="D40" s="47"/>
      <c r="E40" s="49"/>
      <c r="F40" s="49"/>
      <c r="G40" s="49"/>
      <c r="H40" s="83"/>
    </row>
    <row r="41" spans="1:8" ht="15.6" x14ac:dyDescent="0.3">
      <c r="A41" s="36">
        <v>4</v>
      </c>
      <c r="B41" s="7" t="s">
        <v>29</v>
      </c>
      <c r="C41" s="47">
        <v>117</v>
      </c>
      <c r="D41" s="47">
        <v>97</v>
      </c>
      <c r="E41" s="49">
        <v>120</v>
      </c>
      <c r="F41" s="49">
        <v>91</v>
      </c>
      <c r="G41" s="49">
        <v>120</v>
      </c>
      <c r="H41" s="83">
        <v>91</v>
      </c>
    </row>
    <row r="42" spans="1:8" ht="31.2" x14ac:dyDescent="0.3">
      <c r="A42" s="36">
        <v>5</v>
      </c>
      <c r="B42" s="23" t="s">
        <v>28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84">
        <v>0</v>
      </c>
    </row>
    <row r="43" spans="1:8" ht="15.75" customHeight="1" x14ac:dyDescent="0.3">
      <c r="A43" s="36">
        <v>6</v>
      </c>
      <c r="B43" s="32" t="s">
        <v>33</v>
      </c>
      <c r="C43" s="41">
        <v>28</v>
      </c>
      <c r="D43" s="47">
        <v>28</v>
      </c>
      <c r="E43" s="47">
        <v>28</v>
      </c>
      <c r="F43" s="47">
        <v>26</v>
      </c>
      <c r="G43" s="47">
        <v>28</v>
      </c>
      <c r="H43" s="84">
        <v>28</v>
      </c>
    </row>
    <row r="44" spans="1:8" ht="15.75" customHeight="1" x14ac:dyDescent="0.3">
      <c r="A44" s="36">
        <v>7</v>
      </c>
      <c r="B44" s="31" t="s">
        <v>34</v>
      </c>
      <c r="C44" s="29">
        <v>26</v>
      </c>
      <c r="D44" s="47">
        <v>17</v>
      </c>
      <c r="E44" s="47">
        <v>20</v>
      </c>
      <c r="F44" s="47">
        <v>25</v>
      </c>
      <c r="G44" s="47">
        <v>30</v>
      </c>
      <c r="H44" s="84">
        <v>26</v>
      </c>
    </row>
    <row r="45" spans="1:8" ht="18.75" customHeight="1" x14ac:dyDescent="0.3">
      <c r="A45" s="36">
        <v>8</v>
      </c>
      <c r="B45" s="23" t="s">
        <v>55</v>
      </c>
      <c r="C45" s="47">
        <v>44</v>
      </c>
      <c r="D45" s="47">
        <v>41</v>
      </c>
      <c r="E45" s="47">
        <v>44</v>
      </c>
      <c r="F45" s="47">
        <v>39</v>
      </c>
      <c r="G45" s="47">
        <v>44</v>
      </c>
      <c r="H45" s="84">
        <v>41</v>
      </c>
    </row>
    <row r="46" spans="1:8" ht="15.6" x14ac:dyDescent="0.3">
      <c r="A46" s="36">
        <v>9</v>
      </c>
      <c r="B46" s="9" t="s">
        <v>35</v>
      </c>
      <c r="C46" s="47">
        <v>20</v>
      </c>
      <c r="D46" s="47">
        <v>21</v>
      </c>
      <c r="E46" s="47">
        <v>20</v>
      </c>
      <c r="F46" s="47">
        <v>20</v>
      </c>
      <c r="G46" s="47">
        <v>20</v>
      </c>
      <c r="H46" s="84">
        <v>20</v>
      </c>
    </row>
    <row r="47" spans="1:8" ht="31.2" x14ac:dyDescent="0.3">
      <c r="A47" s="36">
        <v>10</v>
      </c>
      <c r="B47" s="7" t="s">
        <v>36</v>
      </c>
      <c r="C47" s="47">
        <v>30</v>
      </c>
      <c r="D47" s="47">
        <v>29</v>
      </c>
      <c r="E47" s="47">
        <v>30</v>
      </c>
      <c r="F47" s="47">
        <v>29</v>
      </c>
      <c r="G47" s="47">
        <v>30</v>
      </c>
      <c r="H47" s="84">
        <v>30</v>
      </c>
    </row>
    <row r="48" spans="1:8" ht="15.6" x14ac:dyDescent="0.3">
      <c r="A48" s="36">
        <v>11</v>
      </c>
      <c r="B48" s="7" t="s">
        <v>37</v>
      </c>
      <c r="C48" s="47">
        <v>32</v>
      </c>
      <c r="D48" s="47">
        <v>34</v>
      </c>
      <c r="E48" s="47">
        <v>32</v>
      </c>
      <c r="F48" s="47">
        <v>35</v>
      </c>
      <c r="G48" s="47">
        <v>32</v>
      </c>
      <c r="H48" s="84">
        <v>35</v>
      </c>
    </row>
    <row r="49" spans="1:8" ht="15.6" x14ac:dyDescent="0.3">
      <c r="A49" s="36">
        <v>12</v>
      </c>
      <c r="B49" s="7" t="s">
        <v>39</v>
      </c>
      <c r="C49" s="47">
        <v>20</v>
      </c>
      <c r="D49" s="47">
        <v>27</v>
      </c>
      <c r="E49" s="47">
        <v>20</v>
      </c>
      <c r="F49" s="47">
        <v>49</v>
      </c>
      <c r="G49" s="47">
        <v>20</v>
      </c>
      <c r="H49" s="84">
        <v>25</v>
      </c>
    </row>
    <row r="50" spans="1:8" ht="15.6" x14ac:dyDescent="0.3">
      <c r="A50" s="36">
        <v>13</v>
      </c>
      <c r="B50" s="7" t="s">
        <v>38</v>
      </c>
      <c r="C50" s="47">
        <v>15</v>
      </c>
      <c r="D50" s="47">
        <v>14</v>
      </c>
      <c r="E50" s="47">
        <v>15</v>
      </c>
      <c r="F50" s="47">
        <v>29</v>
      </c>
      <c r="G50" s="47">
        <v>15</v>
      </c>
      <c r="H50" s="84">
        <v>11</v>
      </c>
    </row>
    <row r="51" spans="1:8" ht="18.75" customHeight="1" x14ac:dyDescent="0.3">
      <c r="A51" s="36">
        <v>14</v>
      </c>
      <c r="B51" s="7" t="s">
        <v>40</v>
      </c>
      <c r="C51" s="47">
        <v>19</v>
      </c>
      <c r="D51" s="47">
        <v>18</v>
      </c>
      <c r="E51" s="47">
        <v>19</v>
      </c>
      <c r="F51" s="47">
        <v>14</v>
      </c>
      <c r="G51" s="47">
        <v>19</v>
      </c>
      <c r="H51" s="84">
        <v>16</v>
      </c>
    </row>
    <row r="52" spans="1:8" ht="31.2" x14ac:dyDescent="0.3">
      <c r="A52" s="36">
        <v>15</v>
      </c>
      <c r="B52" s="7" t="s">
        <v>41</v>
      </c>
      <c r="C52" s="47">
        <v>24</v>
      </c>
      <c r="D52" s="47">
        <v>23</v>
      </c>
      <c r="E52" s="47">
        <v>24</v>
      </c>
      <c r="F52" s="47">
        <v>23</v>
      </c>
      <c r="G52" s="47">
        <v>24</v>
      </c>
      <c r="H52" s="84">
        <v>21</v>
      </c>
    </row>
    <row r="53" spans="1:8" ht="20.25" customHeight="1" x14ac:dyDescent="0.3">
      <c r="A53" s="36">
        <v>16</v>
      </c>
      <c r="B53" s="7" t="s">
        <v>56</v>
      </c>
      <c r="C53" s="47">
        <v>20</v>
      </c>
      <c r="D53" s="47">
        <v>0</v>
      </c>
      <c r="E53" s="47">
        <v>20</v>
      </c>
      <c r="F53" s="47">
        <v>1</v>
      </c>
      <c r="G53" s="47">
        <v>20</v>
      </c>
      <c r="H53" s="84">
        <v>11</v>
      </c>
    </row>
    <row r="54" spans="1:8" ht="46.8" x14ac:dyDescent="0.3">
      <c r="A54" s="36">
        <v>17</v>
      </c>
      <c r="B54" s="9" t="s">
        <v>42</v>
      </c>
      <c r="C54" s="47">
        <v>47</v>
      </c>
      <c r="D54" s="47">
        <v>63</v>
      </c>
      <c r="E54" s="47">
        <v>48</v>
      </c>
      <c r="F54" s="47">
        <v>49</v>
      </c>
      <c r="G54" s="47">
        <v>48</v>
      </c>
      <c r="H54" s="84">
        <v>62</v>
      </c>
    </row>
    <row r="55" spans="1:8" ht="19.5" customHeight="1" x14ac:dyDescent="0.3">
      <c r="A55" s="36">
        <v>19</v>
      </c>
      <c r="B55" s="7" t="s">
        <v>43</v>
      </c>
      <c r="C55" s="47">
        <v>43</v>
      </c>
      <c r="D55" s="47">
        <v>39</v>
      </c>
      <c r="E55" s="47">
        <v>43</v>
      </c>
      <c r="F55" s="47">
        <v>39</v>
      </c>
      <c r="G55" s="47">
        <v>43</v>
      </c>
      <c r="H55" s="84">
        <v>40</v>
      </c>
    </row>
    <row r="56" spans="1:8" ht="29.25" customHeight="1" x14ac:dyDescent="0.3">
      <c r="A56" s="36">
        <v>20</v>
      </c>
      <c r="B56" s="7" t="s">
        <v>113</v>
      </c>
      <c r="C56" s="47">
        <v>22</v>
      </c>
      <c r="D56" s="47">
        <v>0</v>
      </c>
      <c r="E56" s="47">
        <v>22</v>
      </c>
      <c r="F56" s="47">
        <v>0</v>
      </c>
      <c r="G56" s="47">
        <v>22</v>
      </c>
      <c r="H56" s="84">
        <v>0</v>
      </c>
    </row>
    <row r="57" spans="1:8" ht="62.4" x14ac:dyDescent="0.3">
      <c r="A57" s="36">
        <v>21</v>
      </c>
      <c r="B57" s="7" t="s">
        <v>44</v>
      </c>
      <c r="C57" s="47">
        <v>60</v>
      </c>
      <c r="D57" s="47">
        <v>75</v>
      </c>
      <c r="E57" s="47">
        <v>60</v>
      </c>
      <c r="F57" s="47">
        <v>79</v>
      </c>
      <c r="G57" s="47">
        <v>60</v>
      </c>
      <c r="H57" s="84">
        <v>74</v>
      </c>
    </row>
    <row r="58" spans="1:8" ht="46.8" x14ac:dyDescent="0.3">
      <c r="A58" s="36">
        <v>22</v>
      </c>
      <c r="B58" s="9" t="s">
        <v>45</v>
      </c>
      <c r="C58" s="47">
        <v>12</v>
      </c>
      <c r="D58" s="47">
        <v>8</v>
      </c>
      <c r="E58" s="47">
        <v>12</v>
      </c>
      <c r="F58" s="47">
        <v>12</v>
      </c>
      <c r="G58" s="47">
        <v>12</v>
      </c>
      <c r="H58" s="84">
        <v>11</v>
      </c>
    </row>
    <row r="59" spans="1:8" ht="31.2" x14ac:dyDescent="0.3">
      <c r="A59" s="36">
        <v>23</v>
      </c>
      <c r="B59" s="9" t="s">
        <v>121</v>
      </c>
      <c r="C59" s="47">
        <v>16</v>
      </c>
      <c r="D59" s="47">
        <v>0</v>
      </c>
      <c r="E59" s="47">
        <v>15</v>
      </c>
      <c r="F59" s="47">
        <v>0</v>
      </c>
      <c r="G59" s="47">
        <v>15</v>
      </c>
      <c r="H59" s="84">
        <v>0</v>
      </c>
    </row>
    <row r="60" spans="1:8" ht="31.2" x14ac:dyDescent="0.3">
      <c r="A60" s="36">
        <v>24</v>
      </c>
      <c r="B60" s="9" t="s">
        <v>46</v>
      </c>
      <c r="C60" s="47">
        <v>41</v>
      </c>
      <c r="D60" s="47">
        <v>42</v>
      </c>
      <c r="E60" s="47">
        <v>41</v>
      </c>
      <c r="F60" s="47">
        <v>25</v>
      </c>
      <c r="G60" s="47">
        <v>41</v>
      </c>
      <c r="H60" s="84">
        <v>41</v>
      </c>
    </row>
    <row r="61" spans="1:8" ht="31.2" x14ac:dyDescent="0.3">
      <c r="A61" s="36">
        <v>25</v>
      </c>
      <c r="B61" s="6" t="s">
        <v>47</v>
      </c>
      <c r="C61" s="47">
        <v>22</v>
      </c>
      <c r="D61" s="47">
        <v>20</v>
      </c>
      <c r="E61" s="47">
        <v>22</v>
      </c>
      <c r="F61" s="47">
        <v>22</v>
      </c>
      <c r="G61" s="47">
        <v>22</v>
      </c>
      <c r="H61" s="84">
        <v>21</v>
      </c>
    </row>
    <row r="62" spans="1:8" ht="31.2" x14ac:dyDescent="0.3">
      <c r="A62" s="36">
        <v>26</v>
      </c>
      <c r="B62" s="7" t="s">
        <v>48</v>
      </c>
      <c r="C62" s="47">
        <v>20</v>
      </c>
      <c r="D62" s="47">
        <v>8</v>
      </c>
      <c r="E62" s="47">
        <v>20</v>
      </c>
      <c r="F62" s="47">
        <v>18</v>
      </c>
      <c r="G62" s="47">
        <v>20</v>
      </c>
      <c r="H62" s="84">
        <v>11</v>
      </c>
    </row>
    <row r="63" spans="1:8" ht="47.4" thickBot="1" x14ac:dyDescent="0.35">
      <c r="A63" s="37">
        <v>27</v>
      </c>
      <c r="B63" s="33" t="s">
        <v>49</v>
      </c>
      <c r="C63" s="48">
        <v>90</v>
      </c>
      <c r="D63" s="48">
        <v>93</v>
      </c>
      <c r="E63" s="48">
        <v>90</v>
      </c>
      <c r="F63" s="48">
        <v>87</v>
      </c>
      <c r="G63" s="48">
        <v>90</v>
      </c>
      <c r="H63" s="85">
        <v>89</v>
      </c>
    </row>
    <row r="64" spans="1:8" s="52" customFormat="1" ht="18" customHeight="1" thickBot="1" x14ac:dyDescent="0.35">
      <c r="A64" s="135" t="s">
        <v>23</v>
      </c>
      <c r="B64" s="136"/>
      <c r="C64" s="54">
        <f t="shared" ref="C64:H64" si="2">C26+C13+C9</f>
        <v>1112</v>
      </c>
      <c r="D64" s="54">
        <f t="shared" si="2"/>
        <v>1040</v>
      </c>
      <c r="E64" s="54">
        <f t="shared" si="2"/>
        <v>1122</v>
      </c>
      <c r="F64" s="54">
        <f t="shared" si="2"/>
        <v>1007</v>
      </c>
      <c r="G64" s="54">
        <f t="shared" si="2"/>
        <v>1142</v>
      </c>
      <c r="H64" s="86">
        <f t="shared" si="2"/>
        <v>1057</v>
      </c>
    </row>
    <row r="65" spans="1:8" s="52" customFormat="1" ht="12.75" customHeight="1" x14ac:dyDescent="0.3">
      <c r="A65" s="64"/>
      <c r="B65" s="64"/>
      <c r="C65" s="65"/>
      <c r="D65" s="65"/>
      <c r="E65" s="65"/>
      <c r="F65" s="65"/>
      <c r="G65" s="66"/>
      <c r="H65" s="66"/>
    </row>
    <row r="66" spans="1:8" ht="18.75" customHeight="1" x14ac:dyDescent="0.35">
      <c r="A66" s="128" t="s">
        <v>122</v>
      </c>
      <c r="B66" s="128"/>
      <c r="C66" s="50"/>
      <c r="D66" s="50"/>
      <c r="E66" s="50"/>
      <c r="F66" s="50"/>
      <c r="G66" s="20"/>
      <c r="H66" s="20"/>
    </row>
    <row r="67" spans="1:8" ht="18.75" customHeight="1" x14ac:dyDescent="0.3">
      <c r="A67" s="128" t="s">
        <v>123</v>
      </c>
      <c r="B67" s="128"/>
      <c r="C67" s="50"/>
      <c r="D67" s="126" t="s">
        <v>114</v>
      </c>
      <c r="E67" s="126"/>
      <c r="F67" s="126"/>
      <c r="G67" s="126"/>
      <c r="H67" s="126"/>
    </row>
    <row r="68" spans="1:8" ht="39.75" customHeight="1" x14ac:dyDescent="0.3">
      <c r="A68" s="11"/>
      <c r="B68" s="127"/>
      <c r="C68" s="127"/>
      <c r="D68" s="21"/>
      <c r="E68" s="21"/>
      <c r="F68" s="21"/>
      <c r="G68" s="148"/>
      <c r="H68" s="148"/>
    </row>
    <row r="69" spans="1:8" ht="15.6" x14ac:dyDescent="0.3">
      <c r="A69" s="11"/>
      <c r="B69" s="11"/>
      <c r="C69" s="8"/>
      <c r="D69" s="11"/>
      <c r="E69" s="11"/>
      <c r="F69" s="11"/>
      <c r="G69" s="8"/>
      <c r="H69" s="24"/>
    </row>
    <row r="70" spans="1:8" ht="15.6" x14ac:dyDescent="0.3">
      <c r="A70" s="11"/>
      <c r="B70" s="11"/>
      <c r="C70" s="8"/>
      <c r="D70" s="25"/>
      <c r="E70" s="25"/>
      <c r="F70" s="25"/>
      <c r="G70" s="8"/>
      <c r="H70" s="24"/>
    </row>
    <row r="71" spans="1:8" ht="15.6" x14ac:dyDescent="0.3">
      <c r="A71" s="11"/>
      <c r="B71" s="11"/>
      <c r="C71" s="8"/>
      <c r="D71" s="11"/>
      <c r="E71" s="10"/>
      <c r="F71" s="10"/>
      <c r="G71" s="8"/>
      <c r="H71" s="24"/>
    </row>
    <row r="72" spans="1:8" ht="15.6" x14ac:dyDescent="0.3">
      <c r="A72" s="26"/>
      <c r="B72" s="27"/>
      <c r="C72" s="26"/>
      <c r="D72" s="26"/>
      <c r="E72" s="26"/>
      <c r="F72" s="26"/>
      <c r="G72" s="26"/>
      <c r="H72" s="28"/>
    </row>
    <row r="73" spans="1:8" ht="15.6" x14ac:dyDescent="0.3">
      <c r="A73" s="26"/>
      <c r="B73" s="27"/>
      <c r="C73" s="26"/>
      <c r="D73" s="26"/>
      <c r="E73" s="26"/>
      <c r="F73" s="26"/>
      <c r="G73" s="26"/>
      <c r="H73" s="28"/>
    </row>
    <row r="74" spans="1:8" ht="15.6" x14ac:dyDescent="0.3">
      <c r="A74" s="26"/>
      <c r="B74" s="27"/>
      <c r="C74" s="26"/>
      <c r="D74" s="26"/>
      <c r="E74" s="26"/>
      <c r="F74" s="26"/>
      <c r="G74" s="26"/>
      <c r="H74" s="28"/>
    </row>
    <row r="75" spans="1:8" ht="15.6" x14ac:dyDescent="0.3">
      <c r="A75" s="26"/>
      <c r="B75" s="27"/>
      <c r="C75" s="26"/>
      <c r="D75" s="26"/>
      <c r="E75" s="26"/>
      <c r="F75" s="26"/>
      <c r="G75" s="26"/>
      <c r="H75" s="28"/>
    </row>
    <row r="76" spans="1:8" ht="15.6" x14ac:dyDescent="0.3">
      <c r="A76" s="26"/>
      <c r="B76" s="27"/>
      <c r="C76" s="26"/>
      <c r="D76" s="26"/>
      <c r="E76" s="26"/>
      <c r="F76" s="26"/>
      <c r="G76" s="26"/>
      <c r="H76" s="28"/>
    </row>
    <row r="77" spans="1:8" ht="15.6" x14ac:dyDescent="0.3">
      <c r="A77" s="26"/>
      <c r="B77" s="27"/>
      <c r="C77" s="26"/>
      <c r="D77" s="26"/>
      <c r="E77" s="26"/>
      <c r="F77" s="26"/>
      <c r="G77" s="26"/>
      <c r="H77" s="28"/>
    </row>
    <row r="78" spans="1:8" ht="15.6" x14ac:dyDescent="0.3">
      <c r="A78" s="26"/>
      <c r="B78" s="27"/>
      <c r="C78" s="26"/>
      <c r="D78" s="26"/>
      <c r="E78" s="26"/>
      <c r="F78" s="26"/>
      <c r="G78" s="26"/>
      <c r="H78" s="28"/>
    </row>
    <row r="79" spans="1:8" ht="15.6" x14ac:dyDescent="0.3">
      <c r="A79" s="26"/>
      <c r="B79" s="27"/>
      <c r="C79" s="26"/>
      <c r="D79" s="26"/>
      <c r="E79" s="26"/>
      <c r="F79" s="26"/>
      <c r="G79" s="26"/>
      <c r="H79" s="28"/>
    </row>
    <row r="80" spans="1:8" ht="15.6" x14ac:dyDescent="0.3">
      <c r="A80" s="26"/>
      <c r="B80" s="27"/>
      <c r="C80" s="26"/>
      <c r="D80" s="26"/>
      <c r="E80" s="26"/>
      <c r="F80" s="26"/>
      <c r="G80" s="26"/>
      <c r="H80" s="28"/>
    </row>
    <row r="81" spans="1:8" ht="15.6" x14ac:dyDescent="0.3">
      <c r="A81" s="26"/>
      <c r="B81" s="27"/>
      <c r="C81" s="26"/>
      <c r="D81" s="26"/>
      <c r="E81" s="26"/>
      <c r="F81" s="26"/>
      <c r="G81" s="26"/>
      <c r="H81" s="28"/>
    </row>
    <row r="82" spans="1:8" ht="15.6" x14ac:dyDescent="0.3">
      <c r="A82" s="26"/>
      <c r="B82" s="27"/>
      <c r="C82" s="26"/>
      <c r="D82" s="26"/>
      <c r="E82" s="26"/>
      <c r="F82" s="26"/>
      <c r="G82" s="26"/>
      <c r="H82" s="28"/>
    </row>
    <row r="83" spans="1:8" ht="15.6" x14ac:dyDescent="0.3">
      <c r="A83" s="26"/>
      <c r="B83" s="27"/>
      <c r="C83" s="26"/>
      <c r="D83" s="26"/>
      <c r="E83" s="26"/>
      <c r="F83" s="26"/>
      <c r="G83" s="26"/>
      <c r="H83" s="28"/>
    </row>
    <row r="84" spans="1:8" ht="15.6" x14ac:dyDescent="0.3">
      <c r="A84" s="26"/>
      <c r="B84" s="27"/>
      <c r="C84" s="26"/>
      <c r="D84" s="26"/>
      <c r="E84" s="26"/>
      <c r="F84" s="26"/>
      <c r="G84" s="26"/>
      <c r="H84" s="28"/>
    </row>
    <row r="85" spans="1:8" ht="15.6" x14ac:dyDescent="0.3">
      <c r="A85" s="26"/>
      <c r="B85" s="27"/>
      <c r="C85" s="26"/>
      <c r="D85" s="26"/>
      <c r="E85" s="26"/>
      <c r="F85" s="26"/>
      <c r="G85" s="26"/>
      <c r="H85" s="28"/>
    </row>
    <row r="86" spans="1:8" ht="15.6" x14ac:dyDescent="0.3">
      <c r="A86" s="26"/>
      <c r="B86" s="27"/>
      <c r="C86" s="26"/>
      <c r="D86" s="26"/>
      <c r="E86" s="26"/>
      <c r="F86" s="26"/>
      <c r="G86" s="26"/>
      <c r="H86" s="28"/>
    </row>
    <row r="87" spans="1:8" ht="15.6" x14ac:dyDescent="0.3">
      <c r="A87" s="26"/>
      <c r="B87" s="27"/>
      <c r="C87" s="26"/>
      <c r="D87" s="26"/>
      <c r="E87" s="26"/>
      <c r="F87" s="26"/>
      <c r="G87" s="26"/>
      <c r="H87" s="28"/>
    </row>
    <row r="88" spans="1:8" ht="15.6" x14ac:dyDescent="0.3">
      <c r="A88" s="26"/>
      <c r="B88" s="27"/>
      <c r="C88" s="26"/>
      <c r="D88" s="26"/>
      <c r="E88" s="26"/>
      <c r="F88" s="26"/>
      <c r="G88" s="26"/>
      <c r="H88" s="28"/>
    </row>
    <row r="89" spans="1:8" ht="15.6" x14ac:dyDescent="0.3">
      <c r="A89" s="26"/>
      <c r="B89" s="27"/>
      <c r="C89" s="26"/>
      <c r="D89" s="26"/>
      <c r="E89" s="26"/>
      <c r="F89" s="26"/>
      <c r="G89" s="26"/>
      <c r="H89" s="28"/>
    </row>
    <row r="90" spans="1:8" ht="15.6" x14ac:dyDescent="0.3">
      <c r="A90" s="26"/>
      <c r="B90" s="27"/>
      <c r="C90" s="26"/>
      <c r="D90" s="26"/>
      <c r="E90" s="26"/>
      <c r="F90" s="26"/>
      <c r="G90" s="26"/>
      <c r="H90" s="28"/>
    </row>
    <row r="91" spans="1:8" ht="15.6" x14ac:dyDescent="0.3">
      <c r="A91" s="26"/>
      <c r="B91" s="27"/>
      <c r="C91" s="26"/>
      <c r="D91" s="26"/>
      <c r="E91" s="26"/>
      <c r="F91" s="26"/>
      <c r="G91" s="26"/>
      <c r="H91" s="28"/>
    </row>
    <row r="92" spans="1:8" ht="15.6" x14ac:dyDescent="0.3">
      <c r="A92" s="26"/>
      <c r="B92" s="27"/>
      <c r="C92" s="26"/>
      <c r="D92" s="26"/>
      <c r="E92" s="26"/>
      <c r="F92" s="26"/>
      <c r="G92" s="26"/>
      <c r="H92" s="28"/>
    </row>
    <row r="93" spans="1:8" ht="15.6" x14ac:dyDescent="0.3">
      <c r="A93" s="26"/>
      <c r="B93" s="27"/>
      <c r="C93" s="26"/>
      <c r="D93" s="26"/>
      <c r="E93" s="26"/>
      <c r="F93" s="26"/>
      <c r="G93" s="26"/>
      <c r="H93" s="28"/>
    </row>
    <row r="94" spans="1:8" ht="15.6" x14ac:dyDescent="0.3">
      <c r="A94" s="26"/>
      <c r="B94" s="27"/>
      <c r="C94" s="26"/>
      <c r="D94" s="26"/>
      <c r="E94" s="26"/>
      <c r="F94" s="26"/>
      <c r="G94" s="26"/>
      <c r="H94" s="28"/>
    </row>
    <row r="95" spans="1:8" ht="15.6" x14ac:dyDescent="0.3">
      <c r="A95" s="26"/>
      <c r="B95" s="27"/>
      <c r="C95" s="26"/>
      <c r="D95" s="26"/>
      <c r="E95" s="26"/>
      <c r="F95" s="26"/>
      <c r="G95" s="26"/>
      <c r="H95" s="28"/>
    </row>
    <row r="96" spans="1:8" ht="15.6" x14ac:dyDescent="0.3">
      <c r="A96" s="26"/>
      <c r="B96" s="27"/>
      <c r="C96" s="26"/>
      <c r="D96" s="26"/>
      <c r="E96" s="26"/>
      <c r="F96" s="26"/>
      <c r="G96" s="26"/>
      <c r="H96" s="28"/>
    </row>
    <row r="97" spans="1:8" ht="15.6" x14ac:dyDescent="0.3">
      <c r="A97" s="26"/>
      <c r="B97" s="27"/>
      <c r="C97" s="26"/>
      <c r="D97" s="26"/>
      <c r="E97" s="26"/>
      <c r="F97" s="26"/>
      <c r="G97" s="26"/>
      <c r="H97" s="28"/>
    </row>
    <row r="98" spans="1:8" ht="15.6" x14ac:dyDescent="0.3">
      <c r="A98" s="26"/>
      <c r="B98" s="27"/>
      <c r="C98" s="26"/>
      <c r="D98" s="26"/>
      <c r="E98" s="26"/>
      <c r="F98" s="26"/>
      <c r="G98" s="26"/>
      <c r="H98" s="28"/>
    </row>
    <row r="99" spans="1:8" ht="15.6" x14ac:dyDescent="0.3">
      <c r="A99" s="26"/>
      <c r="B99" s="27"/>
      <c r="C99" s="26"/>
      <c r="D99" s="26"/>
      <c r="E99" s="26"/>
      <c r="F99" s="26"/>
      <c r="G99" s="26"/>
      <c r="H99" s="28"/>
    </row>
    <row r="100" spans="1:8" ht="15.6" x14ac:dyDescent="0.3">
      <c r="A100" s="26"/>
      <c r="B100" s="27"/>
      <c r="C100" s="26"/>
      <c r="D100" s="26"/>
      <c r="E100" s="26"/>
      <c r="F100" s="26"/>
      <c r="G100" s="26"/>
      <c r="H100" s="28"/>
    </row>
    <row r="101" spans="1:8" ht="15.6" x14ac:dyDescent="0.3">
      <c r="A101" s="26"/>
      <c r="B101" s="27"/>
      <c r="C101" s="26"/>
      <c r="D101" s="26"/>
      <c r="E101" s="26"/>
      <c r="F101" s="26"/>
      <c r="G101" s="26"/>
      <c r="H101" s="28"/>
    </row>
    <row r="102" spans="1:8" ht="15.6" x14ac:dyDescent="0.3">
      <c r="A102" s="26"/>
      <c r="B102" s="27"/>
      <c r="C102" s="26"/>
      <c r="D102" s="26"/>
      <c r="E102" s="26"/>
      <c r="F102" s="26"/>
      <c r="G102" s="26"/>
      <c r="H102" s="28"/>
    </row>
    <row r="103" spans="1:8" ht="15.6" x14ac:dyDescent="0.3">
      <c r="A103" s="26"/>
      <c r="B103" s="27"/>
      <c r="C103" s="26"/>
      <c r="D103" s="26"/>
      <c r="E103" s="26"/>
      <c r="F103" s="26"/>
      <c r="G103" s="26"/>
      <c r="H103" s="28"/>
    </row>
    <row r="104" spans="1:8" ht="15.6" x14ac:dyDescent="0.3">
      <c r="A104" s="26"/>
      <c r="B104" s="27"/>
      <c r="C104" s="26"/>
      <c r="D104" s="26"/>
      <c r="E104" s="26"/>
      <c r="F104" s="26"/>
      <c r="G104" s="26"/>
      <c r="H104" s="28"/>
    </row>
    <row r="105" spans="1:8" ht="15.6" x14ac:dyDescent="0.3">
      <c r="A105" s="26"/>
      <c r="B105" s="27"/>
      <c r="C105" s="26"/>
      <c r="D105" s="26"/>
      <c r="E105" s="26"/>
      <c r="F105" s="26"/>
      <c r="G105" s="26"/>
      <c r="H105" s="28"/>
    </row>
    <row r="106" spans="1:8" ht="15.6" x14ac:dyDescent="0.3">
      <c r="A106" s="26"/>
      <c r="B106" s="27"/>
      <c r="C106" s="26"/>
      <c r="D106" s="26"/>
      <c r="E106" s="26"/>
      <c r="F106" s="26"/>
      <c r="G106" s="26"/>
      <c r="H106" s="28"/>
    </row>
    <row r="107" spans="1:8" ht="15.6" x14ac:dyDescent="0.3">
      <c r="A107" s="26"/>
      <c r="B107" s="27"/>
      <c r="C107" s="26"/>
      <c r="D107" s="26"/>
      <c r="E107" s="26"/>
      <c r="F107" s="26"/>
      <c r="G107" s="26"/>
      <c r="H107" s="28"/>
    </row>
    <row r="108" spans="1:8" ht="15.6" x14ac:dyDescent="0.3">
      <c r="A108" s="26"/>
      <c r="B108" s="27"/>
      <c r="C108" s="26"/>
      <c r="D108" s="26"/>
      <c r="E108" s="26"/>
      <c r="F108" s="26"/>
      <c r="G108" s="26"/>
      <c r="H108" s="28"/>
    </row>
    <row r="109" spans="1:8" ht="15.6" x14ac:dyDescent="0.3">
      <c r="A109" s="26"/>
      <c r="B109" s="27"/>
      <c r="C109" s="26"/>
      <c r="D109" s="26"/>
      <c r="E109" s="26"/>
      <c r="F109" s="26"/>
      <c r="G109" s="26"/>
      <c r="H109" s="28"/>
    </row>
    <row r="110" spans="1:8" ht="15.6" x14ac:dyDescent="0.3">
      <c r="A110" s="26"/>
      <c r="B110" s="27"/>
      <c r="C110" s="26"/>
      <c r="D110" s="26"/>
      <c r="E110" s="26"/>
      <c r="F110" s="26"/>
      <c r="G110" s="26"/>
      <c r="H110" s="28"/>
    </row>
    <row r="111" spans="1:8" ht="15.6" x14ac:dyDescent="0.3">
      <c r="A111" s="26"/>
      <c r="B111" s="27"/>
      <c r="C111" s="26"/>
      <c r="D111" s="26"/>
      <c r="E111" s="26"/>
      <c r="F111" s="26"/>
      <c r="G111" s="26"/>
      <c r="H111" s="28"/>
    </row>
    <row r="112" spans="1:8" ht="15.6" x14ac:dyDescent="0.3">
      <c r="A112" s="26"/>
      <c r="B112" s="27"/>
      <c r="C112" s="26"/>
      <c r="D112" s="26"/>
      <c r="E112" s="26"/>
      <c r="F112" s="26"/>
      <c r="G112" s="26"/>
      <c r="H112" s="28"/>
    </row>
    <row r="113" spans="1:8" ht="15.6" x14ac:dyDescent="0.3">
      <c r="A113" s="26"/>
      <c r="B113" s="27"/>
      <c r="C113" s="26"/>
      <c r="D113" s="26"/>
      <c r="E113" s="26"/>
      <c r="F113" s="26"/>
      <c r="G113" s="26"/>
      <c r="H113" s="28"/>
    </row>
    <row r="114" spans="1:8" ht="15.6" x14ac:dyDescent="0.3">
      <c r="A114" s="26"/>
      <c r="B114" s="27"/>
      <c r="C114" s="26"/>
      <c r="D114" s="26"/>
      <c r="E114" s="26"/>
      <c r="F114" s="26"/>
      <c r="G114" s="26"/>
      <c r="H114" s="28"/>
    </row>
    <row r="115" spans="1:8" ht="15.6" x14ac:dyDescent="0.3">
      <c r="A115" s="26"/>
      <c r="B115" s="27"/>
      <c r="C115" s="26"/>
      <c r="D115" s="26"/>
      <c r="E115" s="26"/>
      <c r="F115" s="26"/>
      <c r="G115" s="26"/>
      <c r="H115" s="28"/>
    </row>
    <row r="116" spans="1:8" ht="15.6" x14ac:dyDescent="0.3">
      <c r="A116" s="26"/>
      <c r="B116" s="27"/>
      <c r="C116" s="26"/>
      <c r="D116" s="26"/>
      <c r="E116" s="26"/>
      <c r="F116" s="26"/>
      <c r="G116" s="26"/>
      <c r="H116" s="28"/>
    </row>
    <row r="117" spans="1:8" ht="15.6" x14ac:dyDescent="0.3">
      <c r="A117" s="26"/>
      <c r="B117" s="27"/>
      <c r="C117" s="26"/>
      <c r="D117" s="26"/>
      <c r="E117" s="26"/>
      <c r="F117" s="26"/>
      <c r="G117" s="26"/>
      <c r="H117" s="28"/>
    </row>
    <row r="118" spans="1:8" ht="15.6" x14ac:dyDescent="0.3">
      <c r="A118" s="26"/>
      <c r="B118" s="27"/>
      <c r="C118" s="26"/>
      <c r="D118" s="26"/>
      <c r="E118" s="26"/>
      <c r="F118" s="26"/>
      <c r="G118" s="26"/>
      <c r="H118" s="28"/>
    </row>
    <row r="119" spans="1:8" ht="15.6" x14ac:dyDescent="0.3">
      <c r="A119" s="26"/>
      <c r="B119" s="27"/>
      <c r="C119" s="26"/>
      <c r="D119" s="26"/>
      <c r="E119" s="26"/>
      <c r="F119" s="26"/>
      <c r="G119" s="26"/>
      <c r="H119" s="28"/>
    </row>
    <row r="120" spans="1:8" ht="15.6" x14ac:dyDescent="0.3">
      <c r="A120" s="26"/>
      <c r="B120" s="27"/>
      <c r="C120" s="26"/>
      <c r="D120" s="26"/>
      <c r="E120" s="26"/>
      <c r="F120" s="26"/>
      <c r="G120" s="26"/>
      <c r="H120" s="28"/>
    </row>
    <row r="121" spans="1:8" ht="15.6" x14ac:dyDescent="0.3">
      <c r="A121" s="26"/>
      <c r="B121" s="27"/>
      <c r="C121" s="26"/>
      <c r="D121" s="26"/>
      <c r="E121" s="26"/>
      <c r="F121" s="26"/>
      <c r="G121" s="26"/>
      <c r="H121" s="28"/>
    </row>
    <row r="122" spans="1:8" ht="15.6" x14ac:dyDescent="0.3">
      <c r="A122" s="26"/>
      <c r="B122" s="27"/>
      <c r="C122" s="26"/>
      <c r="D122" s="26"/>
      <c r="E122" s="26"/>
      <c r="F122" s="26"/>
      <c r="G122" s="26"/>
      <c r="H122" s="28"/>
    </row>
    <row r="123" spans="1:8" ht="15.6" x14ac:dyDescent="0.3">
      <c r="A123" s="26"/>
      <c r="B123" s="27"/>
      <c r="C123" s="26"/>
      <c r="D123" s="26"/>
      <c r="E123" s="26"/>
      <c r="F123" s="26"/>
      <c r="G123" s="26"/>
      <c r="H123" s="28"/>
    </row>
    <row r="124" spans="1:8" ht="15.6" x14ac:dyDescent="0.3">
      <c r="A124" s="26"/>
      <c r="B124" s="27"/>
      <c r="C124" s="26"/>
      <c r="D124" s="26"/>
      <c r="E124" s="26"/>
      <c r="F124" s="26"/>
      <c r="G124" s="26"/>
      <c r="H124" s="28"/>
    </row>
    <row r="125" spans="1:8" ht="15.6" x14ac:dyDescent="0.3">
      <c r="A125" s="26"/>
      <c r="B125" s="27"/>
      <c r="C125" s="26"/>
      <c r="D125" s="26"/>
      <c r="E125" s="26"/>
      <c r="F125" s="26"/>
      <c r="G125" s="26"/>
      <c r="H125" s="28"/>
    </row>
    <row r="126" spans="1:8" ht="15.6" x14ac:dyDescent="0.3">
      <c r="A126" s="26"/>
      <c r="B126" s="27"/>
      <c r="C126" s="26"/>
      <c r="D126" s="26"/>
      <c r="E126" s="26"/>
      <c r="F126" s="26"/>
      <c r="G126" s="26"/>
      <c r="H126" s="28"/>
    </row>
  </sheetData>
  <mergeCells count="22">
    <mergeCell ref="G68:H68"/>
    <mergeCell ref="A25:B25"/>
    <mergeCell ref="A26:B26"/>
    <mergeCell ref="B68:C68"/>
    <mergeCell ref="A9:B9"/>
    <mergeCell ref="A14:B14"/>
    <mergeCell ref="A66:B66"/>
    <mergeCell ref="A67:B67"/>
    <mergeCell ref="F1:H3"/>
    <mergeCell ref="A4:H4"/>
    <mergeCell ref="G5:H5"/>
    <mergeCell ref="A6:A7"/>
    <mergeCell ref="C6:D6"/>
    <mergeCell ref="B6:B7"/>
    <mergeCell ref="G6:H6"/>
    <mergeCell ref="E6:F6"/>
    <mergeCell ref="A8:B8"/>
    <mergeCell ref="A10:B10"/>
    <mergeCell ref="D67:H67"/>
    <mergeCell ref="A13:B13"/>
    <mergeCell ref="A64:B64"/>
    <mergeCell ref="A12:B12"/>
  </mergeCells>
  <phoneticPr fontId="1" type="noConversion"/>
  <pageMargins left="0.47244094488188981" right="0.47244094488188981" top="0.62992125984251968" bottom="0.35433070866141736" header="0.19685039370078741" footer="0.19685039370078741"/>
  <pageSetup paperSize="9" scale="106" fitToWidth="3" orientation="landscape" r:id="rId1"/>
  <headerFooter alignWithMargins="0"/>
  <rowBreaks count="2" manualBreakCount="2">
    <brk id="24" max="7" man="1"/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4  </vt:lpstr>
      <vt:lpstr>Додаток 3</vt:lpstr>
      <vt:lpstr>'Додаток 3'!Область_друку</vt:lpstr>
      <vt:lpstr>'Додаток 4  '!Область_друку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Заїка</cp:lastModifiedBy>
  <cp:lastPrinted>2023-05-11T06:58:11Z</cp:lastPrinted>
  <dcterms:created xsi:type="dcterms:W3CDTF">2013-06-07T12:09:27Z</dcterms:created>
  <dcterms:modified xsi:type="dcterms:W3CDTF">2024-01-26T15:03:02Z</dcterms:modified>
</cp:coreProperties>
</file>