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1300" yWindow="9600" windowWidth="7500" windowHeight="6000"/>
  </bookViews>
  <sheets>
    <sheet name="завд-2021-2023" sheetId="1" r:id="rId1"/>
  </sheets>
  <definedNames>
    <definedName name="_xlnm._FilterDatabase" localSheetId="0" hidden="1">'завд-2021-2023'!$D$1:$H$6548</definedName>
    <definedName name="_xlnm.Print_Titles" localSheetId="0">'завд-2021-2023'!$7:$10</definedName>
    <definedName name="_xlnm.Print_Area" localSheetId="0">'завд-2021-2023'!$A$1:$I$66</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9" i="1" l="1"/>
  <c r="H16" i="1" l="1"/>
  <c r="H52" i="1"/>
  <c r="H36" i="1" l="1"/>
  <c r="F65" i="1" l="1"/>
  <c r="H56" i="1" l="1"/>
  <c r="H58" i="1"/>
  <c r="H46" i="1"/>
  <c r="H47" i="1"/>
  <c r="H48" i="1"/>
  <c r="H49" i="1"/>
  <c r="H50" i="1"/>
  <c r="H51" i="1"/>
  <c r="H54" i="1"/>
  <c r="H55" i="1"/>
  <c r="H45" i="1"/>
  <c r="H39" i="1"/>
  <c r="H40" i="1"/>
  <c r="H34" i="1"/>
  <c r="H35" i="1"/>
  <c r="H33" i="1"/>
  <c r="H21" i="1"/>
  <c r="H22" i="1"/>
  <c r="H23" i="1"/>
  <c r="H24" i="1"/>
  <c r="H25" i="1"/>
  <c r="H26" i="1"/>
  <c r="H27" i="1"/>
  <c r="H29" i="1"/>
  <c r="H30" i="1"/>
  <c r="H31" i="1"/>
  <c r="H20" i="1"/>
  <c r="H17" i="1"/>
  <c r="H18" i="1"/>
  <c r="G65" i="1"/>
  <c r="E65" i="1"/>
  <c r="H65" i="1" l="1"/>
</calcChain>
</file>

<file path=xl/sharedStrings.xml><?xml version="1.0" encoding="utf-8"?>
<sst xmlns="http://schemas.openxmlformats.org/spreadsheetml/2006/main" count="208" uniqueCount="118">
  <si>
    <t>Завдання (роботи)</t>
  </si>
  <si>
    <t>Відповідальні виконавці завдання (робіт)</t>
  </si>
  <si>
    <t>Очікувані результати</t>
  </si>
  <si>
    <t>обласний бюджет</t>
  </si>
  <si>
    <t>Рівненська обласна рада</t>
  </si>
  <si>
    <t>Забезпечення гарантованого підключення до широкосмугового інтернет-доступу віддалених населених пунктів області</t>
  </si>
  <si>
    <t>ВСЬОГО</t>
  </si>
  <si>
    <t>Департамент фінансів обласної державної адміністрації</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</si>
  <si>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</si>
  <si>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</si>
  <si>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</si>
  <si>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Створення умов для залучення коштів державних та міжнародних організацій для реалізації заходів інформатизації області</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</si>
  <si>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</si>
  <si>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</si>
  <si>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</si>
  <si>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</si>
  <si>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</si>
  <si>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</si>
  <si>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</si>
  <si>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</si>
  <si>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</si>
  <si>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</si>
  <si>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</si>
  <si>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</si>
  <si>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</si>
  <si>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</si>
  <si>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</si>
  <si>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</si>
  <si>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Розділ 2.  Розвиток інформаційної інфраструктури області</t>
  </si>
  <si>
    <t>Розділ 3. Створення інфраструктури відкритих даних області</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</si>
  <si>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</si>
  <si>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</si>
  <si>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</si>
  <si>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</si>
  <si>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Розділ 1. Організаційне та методичне забезпечення реалізації Програми</t>
  </si>
  <si>
    <t>Строки виконання</t>
  </si>
  <si>
    <t>Джерела фінансування</t>
  </si>
  <si>
    <t>Усього</t>
  </si>
  <si>
    <t>обласний бюджет, місцеві бюджети</t>
  </si>
  <si>
    <t xml:space="preserve">Рівненська обласна державна адміністрація, структурні підрозділи обласної державної адміністрації, Рівненська обласна рада, районні ради, районні державні адміністрації, територіальні громади </t>
  </si>
  <si>
    <t>Розділ 5. Розвиток технологій  е-урядування в органах виконавчої влади та органах місцевого самоврядування</t>
  </si>
  <si>
    <t>місцеві бюджети</t>
  </si>
  <si>
    <t>в межах наявного фінансового ресурсу</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</si>
  <si>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</si>
  <si>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</si>
  <si>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</si>
  <si>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</si>
  <si>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</si>
  <si>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</si>
  <si>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</si>
  <si>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</si>
  <si>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</si>
  <si>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</si>
  <si>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Забезпечення безперебійної роботи існуючої системи електронного документообігу</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</si>
  <si>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</si>
  <si>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</si>
  <si>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</si>
  <si>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2.6. Розвиток широкосмугового доступу до мережі інтернет у віддалених населених пунктах</t>
  </si>
  <si>
    <t>3.2. Сприяння розвитку платформ та офіційних сайтів або порталів органів місцевого самоврядування, їх модернізація та технічна підтримка</t>
  </si>
  <si>
    <t>Орієнтовні обсяги фінансування за роками, тис. гривень</t>
  </si>
  <si>
    <t xml:space="preserve">5.3. Підключення до Системи електронної взаємодії органів виконавчої влади (СЕВ ОВВ)
</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</si>
  <si>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</si>
  <si>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4.3. Сприяння запровадженню комплексної послуги 
“е-Малятко” в Рівненській області</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</si>
  <si>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</si>
  <si>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 xml:space="preserve">Забезпечення функціонування регіональних інформаційно-телекомунікаційних систем органів виконавчої влади та місцевого самоврядування області </t>
  </si>
  <si>
    <t>"ІІ. ЗАВДАННЯ НА 2021 - 2023 РОКИ</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</si>
  <si>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 розробка додаткових модулів для забезпечення наповнення порталу відкритими даними</t>
  </si>
  <si>
    <t>".</t>
  </si>
  <si>
    <t>2021 - 2023 роки</t>
  </si>
  <si>
    <t>1.4. Організація навчання з технічного захисту інформації та інформаційної безпеки</t>
  </si>
  <si>
    <t xml:space="preserve">Структурні підрозділи обласної державної адміністрації, районні державні адміністрації, районні ради, територіальні громади </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</si>
  <si>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</si>
  <si>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Районні державні адміністрації, районні ради, територіальні громади</t>
  </si>
  <si>
    <t>Департамент цифрової трансформації та суспільних комунікацій обласної державної адміністрації</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</si>
  <si>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</si>
  <si>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 (учнів, учителів, батьків) з використанням сучасних інформаційних електронних систем</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</si>
  <si>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</si>
  <si>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 xml:space="preserve">Департамент економічного розвитку і торгівлі обласної державної адміністрації, районні державні адміністрації, районні ради, територіальні громади </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</si>
  <si>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</si>
  <si>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</si>
  <si>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</si>
  <si>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 xml:space="preserve">Забезпечення підвищення рівня цифрової грамотності населення області, зокрема через проєкт "Дія. Цифрова освіта". Забезпечення популяризації цифрової освіти та інформаційної підтримки проведення навчальних заходів з підвищення рівня цифрової грамотності в територіальних громадах області </t>
  </si>
  <si>
    <t>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</si>
  <si>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Департамент цифрової трансформації та суспільних комунікацій обласної державної адміністрації, департамент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</si>
  <si>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Департамент освіти і науки обласної державної адміністрації</t>
  </si>
  <si>
    <t>Забезпечення необхідного рівня надійності функціонування онлайн-трансляцій нарад, сесій, комісій. Оновлення обладнання для відеоконференцій</t>
  </si>
  <si>
    <t>державний бюджет</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</si>
  <si>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</si>
  <si>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Рівненська обласна державна адміністрація, структурні підрозділи обласної державної адміністрації, Рівненська обласна рада, районні державні адміністрації, територіальні громади</t>
  </si>
  <si>
    <t>Рівненська обласна рада, районні ради, територіальні громади, Департамент екології та природних ресурсів обласної державної адміністрації</t>
  </si>
  <si>
    <t xml:space="preserve">Департамент цифрової трансформації та суспільних комунікацій обласної державної адміністрації, Рівненська обласна рада, комунальний заклад "Регіональний інформаційно - комп’ютерний центр" Рівненської обласної ради 
</t>
  </si>
  <si>
    <t xml:space="preserve">Департамент цифрової трансформації та суспільних комунікацій обласної державної адміністрації, Рівненська обласна рада, 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</si>
  <si>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 xml:space="preserve">Департамент цифрової трансформації та суспільних комунікацій обласної державної адміністрації, структурні підрозділи обласної державної адміністрації, Рівненська обласна рада, районні державні адміністрації, територіальні громади, комунальний заклад "Регіональний інформаційно - комп’ютерний центр" Рівненської обласної ради </t>
  </si>
  <si>
    <t xml:space="preserve">Департамент цифрової трансформації та суспільних комунікацій обласної державної адміністрації, Рівненська обласна рада, районні державні адміністрації, районні ради, територіальні громади </t>
  </si>
  <si>
    <t xml:space="preserve">Департамент цифрової трансформації та суспільних комунікацій обласної державної адміністрації, структурні підрозділи обласної державної адміністрації, Рівненська обласна рада, районні державні адміністрації, районні ради, територіальні громади </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</si>
  <si>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</si>
  <si>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Департамент цифрової трансформації та суспільних комунікацій обласної державної адміністрації, Рівненська обласна рада, комунальний заклад “Регіональний інформаційно-комп’ютерний центр” Рівненської обласної ради</t>
  </si>
  <si>
    <t xml:space="preserve">Забезпечення доступу до відкритих даних області. Створення системи обліку комунальної власності. Забезпечення можливості проведення аналізу господарської та фінансової діяльності комунальних підприємств та закладів для оперативного прийняття управлінських рішень, шляхом візуалізації систематизованих даних про комунальне майно (рухоме та нерухоме), виконання показників фінансового плану комунального підприємства або закладу, використання бюджетних коштів, забезпеченість кадровими та фінансовими ресурсами. 
Забезпечення безперебійної роботи та технічна підтримка системи.
</t>
  </si>
  <si>
    <t>3.3 Створення системи моніторингу комунальної власності</t>
  </si>
  <si>
    <t xml:space="preserve">5.6. Запровадження та підтримка системи телемедичних сервісів Рівненської області </t>
  </si>
  <si>
    <t>Підвищення стандартів надання медичних послуг через галузеву цифровізацію. Забезпечення налагодження зв'язку зі спеціалізованими закладами охорони здоров'я передачі медичних даних обстежень пацієнтів від медичних закладів області. Диспетчерезація телемедичних сервісів, технічна підтримка та обслуговування апаратних та програмних телемедичних комплексів. Підключення комунального підприємства "Обласний центр екстреної медичної допомоги та медицини катастроф" Рівненської обласної ради до телемедичного вузла області.
Забезпечення безперебійної роботи та технічна підтримка системи.</t>
  </si>
  <si>
    <t>Комунальний заклад "Регіональний інформаційно - комп’ютерний центр" Рівненської обласної ради, структурні підрозділи обласної державної адміністрації</t>
  </si>
  <si>
    <t>Департамент цифрової трансформації та суспільних комунікацій обласної державної адміністрації, департамент цивільного захисту та охорони здоров’я населення обласної державної адміністрації, комунальний заклад "Рівненський інформаційно-комп'ютерний центр" Рівненської обласної ради</t>
  </si>
  <si>
    <t>Департамент цифрової трансформації та суспільних комунікацій обласної державної адміністрації, департамент економічного розвитку і торгівлі обласної державної адміністрації</t>
  </si>
  <si>
    <t>Рівненська обласна державна адміністрація, структурні підрозділи обласної державної адміністрації, Рівненська обласна рада, Комунальний заклад "Рівненський інформаційно-комп'ютерний центр" Рівненської обласної ради</t>
  </si>
  <si>
    <t>6.2 Організація захисту інформації (кібербезпека та кіберзахист) у телекомунікаційному середовищі області. Створення захищеної комп’ютерної інфраструктури в районних державних адміністраціях.</t>
  </si>
  <si>
    <t>Рівненська обласна державна адміністрація, структурні підрозділи обласної державної адміністрації, Рівненська обласна рада, районні державні адміністрації, комунальний заклад "Регіональний інформаційно-комп'ютерний центр" Рівненської обласної ради</t>
  </si>
  <si>
    <t>Територіальні громади, комунальний заклад "Регіональний інформаційно-комп'ютерний центр" Рівненської обласної ради</t>
  </si>
  <si>
    <t>Створення системи попередження та припинення кібератак (кіберінцидентів) ОВВ та ОМС, в т.ч. комплектуючі, запуск, налаштування, впровадження та обслуговування системи до кінця 2022 року. Забезпечення дотримання законодавства щодо технічного та криптографічного захисту інформації та кібербезпеки.</t>
  </si>
  <si>
    <t>6.3 Створення підрозділів з технічного захисту на різних рівнях ОВВ та ОМС</t>
  </si>
  <si>
    <t>6.4 Оцінка та підвищення навичок у сфері захисту даних (інформаційної безпеки) на різних рівнях у ОВВ та ОМС</t>
  </si>
  <si>
    <t>6.5 Розроблення методичних рекомендацій щодо кіберзахисту на різних рівнях у ОВВ та ОМС</t>
  </si>
  <si>
    <t>Департамент цифрової трансформації та суспільних комунікацій обласної державної адміністрації, комунальний заклад "Регіональний інформаційно-комп'ютерний центр" Рівненської обласної ради</t>
  </si>
  <si>
    <t>Призначення відповідальних за технічний захист інформації у структурних підрозділах ОДА та ОМС.</t>
  </si>
  <si>
    <t>Організація навчання як відповідальних працівників, так і працюючих в ОВВ та ОМС навичкам з кібербезпеки. Проведення навчань щодо надзвичайних ситуацій та інцидентів у кіберпросторі.</t>
  </si>
  <si>
    <t>Методичне забезпечення покращення результативності захисту даних на різних рівнях (рядовий працівник, керівник, відповідальний за технічний захист інформації). Встановлення вимог до аудиторів інформаційної безпеки.</t>
  </si>
  <si>
    <t>Рівненська обласна рада, Комунальний заклад "Регіональний інформаційно - комп’ютерний центр" Рівненської обласної ради, районні державні адміністрації, районні ради, територіальні громади</t>
  </si>
  <si>
    <r>
      <t>2.  Розділ II "Завдання на 2021 – 2023 роки"</t>
    </r>
    <r>
      <rPr>
        <b/>
        <sz val="14"/>
        <color theme="1"/>
        <rFont val="Times New Roman"/>
        <family val="1"/>
        <charset val="204"/>
      </rPr>
      <t xml:space="preserve"> </t>
    </r>
    <r>
      <rPr>
        <sz val="14"/>
        <color theme="1"/>
        <rFont val="Times New Roman"/>
        <family val="1"/>
        <charset val="204"/>
      </rPr>
      <t>Програми</t>
    </r>
    <r>
      <rPr>
        <b/>
        <sz val="14"/>
        <color theme="1"/>
        <rFont val="Times New Roman"/>
        <family val="1"/>
        <charset val="204"/>
      </rPr>
      <t xml:space="preserve"> </t>
    </r>
    <r>
      <rPr>
        <sz val="14"/>
        <color theme="1"/>
        <rFont val="Times New Roman"/>
        <family val="1"/>
        <charset val="204"/>
      </rPr>
      <t xml:space="preserve">викласти у такій редакції: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</si>
</sst>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12"/>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2" fillId="0" borderId="0" xfId="0" applyFont="1" applyFill="1" applyBorder="1" applyAlignment="1">
      <alignment vertical="top" wrapText="1"/>
    </xf>
    <xf numFmtId="0" fontId="5" fillId="0" borderId="1" xfId="0" applyFont="1" applyFill="1" applyBorder="1" applyAlignment="1">
      <alignment horizontal="center" vertical="top" wrapText="1"/>
    </xf>
    <xf numFmtId="0" fontId="8" fillId="0" borderId="0" xfId="0" applyFont="1" applyFill="1" applyAlignment="1">
      <alignment horizontal="left"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6" fillId="0" borderId="0" xfId="0" applyFont="1" applyFill="1" applyAlignment="1">
      <alignment wrapText="1"/>
    </xf>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6" fillId="0" borderId="0" xfId="0" applyFont="1" applyFill="1" applyAlignment="1">
      <alignment horizontal="left" vertical="top" wrapText="1"/>
    </xf>
    <xf numFmtId="0" fontId="5" fillId="0" borderId="0" xfId="0" applyFont="1" applyFill="1" applyAlignment="1">
      <alignment horizontal="center" vertical="top" wrapText="1"/>
    </xf>
    <xf numFmtId="0" fontId="15" fillId="0" borderId="0" xfId="0" applyFont="1" applyFill="1" applyAlignment="1">
      <alignment horizontal="left"/>
    </xf>
    <xf numFmtId="0" fontId="6" fillId="0" borderId="0" xfId="0" applyFont="1" applyFill="1" applyAlignment="1">
      <alignment horizontal="center" vertical="center" wrapText="1"/>
    </xf>
    <xf numFmtId="0" fontId="8" fillId="0" borderId="0" xfId="0" applyFont="1" applyFill="1" applyAlignment="1">
      <alignment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13" fillId="0" borderId="1" xfId="0" applyFont="1" applyFill="1" applyBorder="1" applyAlignment="1">
      <alignment horizontal="left" vertical="top" wrapText="1"/>
    </xf>
    <xf numFmtId="0" fontId="8" fillId="0" borderId="1" xfId="0" applyFont="1" applyFill="1" applyBorder="1" applyAlignment="1">
      <alignment vertical="top" wrapText="1"/>
    </xf>
    <xf numFmtId="0" fontId="0" fillId="0" borderId="0" xfId="0" applyFill="1" applyAlignment="1">
      <alignment wrapText="1"/>
    </xf>
    <xf numFmtId="0" fontId="12" fillId="0" borderId="1" xfId="0" applyFont="1" applyFill="1" applyBorder="1" applyAlignment="1">
      <alignment horizontal="center" vertical="top" wrapText="1"/>
    </xf>
    <xf numFmtId="0" fontId="8" fillId="0" borderId="0" xfId="0" applyFont="1" applyFill="1" applyAlignment="1">
      <alignment horizontal="center" vertical="center" wrapText="1"/>
    </xf>
    <xf numFmtId="0" fontId="3" fillId="0" borderId="0" xfId="0"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0" fontId="8"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16" fillId="0" borderId="0" xfId="0" applyFont="1" applyFill="1" applyBorder="1" applyAlignment="1">
      <alignment horizontal="right" vertical="top" wrapText="1"/>
    </xf>
    <xf numFmtId="0" fontId="3" fillId="0" borderId="0" xfId="0" applyFont="1" applyFill="1" applyAlignment="1">
      <alignment horizontal="center" vertical="top" wrapText="1"/>
    </xf>
    <xf numFmtId="0" fontId="8" fillId="0" borderId="0" xfId="0" applyFont="1" applyFill="1" applyAlignment="1">
      <alignment horizontal="center" vertical="top" wrapText="1"/>
    </xf>
    <xf numFmtId="3" fontId="8" fillId="0" borderId="0" xfId="0" applyNumberFormat="1" applyFont="1" applyFill="1" applyAlignment="1">
      <alignment horizontal="center" vertical="top" wrapText="1"/>
    </xf>
    <xf numFmtId="0" fontId="9" fillId="0" borderId="0" xfId="0" applyFont="1" applyFill="1" applyAlignment="1">
      <alignment horizontal="left" vertical="top" wrapText="1"/>
    </xf>
    <xf numFmtId="0" fontId="0" fillId="0" borderId="0" xfId="0" applyFill="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8" fillId="0" borderId="1" xfId="0" applyFont="1" applyBorder="1" applyAlignment="1">
      <alignment vertical="top" wrapText="1"/>
    </xf>
    <xf numFmtId="0" fontId="3" fillId="0" borderId="1" xfId="0" applyFont="1" applyBorder="1" applyAlignment="1">
      <alignment horizontal="center" vertical="top" wrapText="1"/>
    </xf>
    <xf numFmtId="0" fontId="17" fillId="0" borderId="0" xfId="0" applyFont="1" applyFill="1" applyAlignment="1">
      <alignment horizontal="center" vertical="top" wrapText="1"/>
    </xf>
    <xf numFmtId="0" fontId="15" fillId="0" borderId="0" xfId="0" applyFont="1" applyFill="1" applyAlignment="1">
      <alignment horizontal="left"/>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4" fillId="0" borderId="0"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8" fillId="0" borderId="4"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5" xfId="0" applyFont="1" applyFill="1" applyBorder="1" applyAlignment="1">
      <alignment horizontal="center" vertical="top" wrapText="1"/>
    </xf>
    <xf numFmtId="0" fontId="9" fillId="0" borderId="0" xfId="0" applyFont="1" applyFill="1" applyAlignment="1">
      <alignment horizontal="lef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tabSelected="1" showRuler="0" view="pageBreakPreview" zoomScale="145" zoomScaleNormal="70" zoomScaleSheetLayoutView="145" workbookViewId="0">
      <selection activeCell="A4" sqref="A4:I4"/>
    </sheetView>
  </sheetViews>
  <sheetFormatPr defaultColWidth="9.140625" defaultRowHeight="15" x14ac:dyDescent="0.25"/>
  <cols>
    <col min="1" max="1" width="26.7109375" style="1" customWidth="1"/>
    <col min="2" max="2" width="27.7109375" style="2" customWidth="1"/>
    <col min="3" max="3" width="10.7109375" style="2" customWidth="1"/>
    <col min="4" max="4" width="13.7109375" style="2" customWidth="1"/>
    <col min="5" max="7" width="7.7109375" style="2" customWidth="1"/>
    <col min="8" max="8" width="9.5703125" style="2" customWidth="1"/>
    <col min="9" max="9" width="43.5703125" style="1" customWidth="1"/>
    <col min="10" max="11" width="8.85546875" style="10" customWidth="1"/>
    <col min="12" max="16384" width="9.140625" style="10"/>
  </cols>
  <sheetData>
    <row r="1" spans="1:15" ht="18.75" x14ac:dyDescent="0.25">
      <c r="I1" s="14"/>
    </row>
    <row r="2" spans="1:15" ht="18.75" x14ac:dyDescent="0.25">
      <c r="A2" s="42"/>
      <c r="B2" s="42"/>
      <c r="C2" s="42"/>
      <c r="D2" s="42"/>
      <c r="E2" s="42"/>
      <c r="F2" s="42"/>
      <c r="G2" s="42"/>
      <c r="H2" s="42"/>
      <c r="I2" s="42"/>
    </row>
    <row r="3" spans="1:15" ht="15.75" x14ac:dyDescent="0.25">
      <c r="A3" s="15"/>
      <c r="B3" s="15"/>
      <c r="C3" s="15"/>
      <c r="D3" s="15"/>
      <c r="E3" s="15"/>
      <c r="F3" s="15"/>
      <c r="G3" s="15"/>
      <c r="H3" s="15"/>
      <c r="I3" s="15"/>
    </row>
    <row r="4" spans="1:15" ht="15.75" customHeight="1" x14ac:dyDescent="0.3">
      <c r="A4" s="43" t="s">
        <v>117</v>
      </c>
      <c r="B4" s="43"/>
      <c r="C4" s="43"/>
      <c r="D4" s="43"/>
      <c r="E4" s="43"/>
      <c r="F4" s="43"/>
      <c r="G4" s="43"/>
      <c r="H4" s="43"/>
      <c r="I4" s="43"/>
    </row>
    <row r="5" spans="1:15" ht="15.75" customHeight="1" x14ac:dyDescent="0.3">
      <c r="A5" s="16"/>
    </row>
    <row r="6" spans="1:15" ht="20.25" x14ac:dyDescent="0.25">
      <c r="A6" s="52" t="s">
        <v>65</v>
      </c>
      <c r="B6" s="52"/>
      <c r="C6" s="52"/>
      <c r="D6" s="52"/>
      <c r="E6" s="52"/>
      <c r="F6" s="52"/>
      <c r="G6" s="52"/>
      <c r="H6" s="52"/>
      <c r="I6" s="52"/>
    </row>
    <row r="7" spans="1:15" s="17" customFormat="1" ht="21.75" customHeight="1" x14ac:dyDescent="0.25">
      <c r="A7" s="55" t="s">
        <v>0</v>
      </c>
      <c r="B7" s="54" t="s">
        <v>1</v>
      </c>
      <c r="C7" s="54" t="s">
        <v>35</v>
      </c>
      <c r="D7" s="55" t="s">
        <v>59</v>
      </c>
      <c r="E7" s="55"/>
      <c r="F7" s="55"/>
      <c r="G7" s="55"/>
      <c r="H7" s="55"/>
      <c r="I7" s="55" t="s">
        <v>2</v>
      </c>
    </row>
    <row r="8" spans="1:15" s="17" customFormat="1" x14ac:dyDescent="0.25">
      <c r="A8" s="55"/>
      <c r="B8" s="54"/>
      <c r="C8" s="54"/>
      <c r="D8" s="54" t="s">
        <v>36</v>
      </c>
      <c r="E8" s="55">
        <v>2021</v>
      </c>
      <c r="F8" s="55">
        <v>2022</v>
      </c>
      <c r="G8" s="55">
        <v>2023</v>
      </c>
      <c r="H8" s="55" t="s">
        <v>37</v>
      </c>
      <c r="I8" s="55"/>
    </row>
    <row r="9" spans="1:15" s="17" customFormat="1" x14ac:dyDescent="0.25">
      <c r="A9" s="55"/>
      <c r="B9" s="54"/>
      <c r="C9" s="54"/>
      <c r="D9" s="54"/>
      <c r="E9" s="55"/>
      <c r="F9" s="55"/>
      <c r="G9" s="55"/>
      <c r="H9" s="55"/>
      <c r="I9" s="55"/>
    </row>
    <row r="10" spans="1:15" s="17" customFormat="1" x14ac:dyDescent="0.25">
      <c r="A10" s="55"/>
      <c r="B10" s="54"/>
      <c r="C10" s="54"/>
      <c r="D10" s="54"/>
      <c r="E10" s="55"/>
      <c r="F10" s="55"/>
      <c r="G10" s="55"/>
      <c r="H10" s="55"/>
      <c r="I10" s="55"/>
    </row>
    <row r="11" spans="1:15" s="18" customFormat="1" ht="15.75" x14ac:dyDescent="0.25">
      <c r="A11" s="53" t="s">
        <v>34</v>
      </c>
      <c r="B11" s="53"/>
      <c r="C11" s="53"/>
      <c r="D11" s="53"/>
      <c r="E11" s="53"/>
      <c r="F11" s="53"/>
      <c r="G11" s="53"/>
      <c r="H11" s="53"/>
      <c r="I11" s="53"/>
    </row>
    <row r="12" spans="1:15" s="18" customFormat="1" ht="90" customHeight="1" x14ac:dyDescent="0.25">
      <c r="A12" s="12" t="s">
        <v>13</v>
      </c>
      <c r="B12" s="6" t="s">
        <v>73</v>
      </c>
      <c r="C12" s="6" t="s">
        <v>68</v>
      </c>
      <c r="D12" s="6" t="s">
        <v>3</v>
      </c>
      <c r="E12" s="4"/>
      <c r="F12" s="4"/>
      <c r="G12" s="4"/>
      <c r="H12" s="4"/>
      <c r="I12" s="12" t="s">
        <v>8</v>
      </c>
    </row>
    <row r="13" spans="1:15" s="18" customFormat="1" ht="165" customHeight="1" x14ac:dyDescent="0.25">
      <c r="A13" s="13" t="s">
        <v>12</v>
      </c>
      <c r="B13" s="6" t="s">
        <v>90</v>
      </c>
      <c r="C13" s="6" t="s">
        <v>68</v>
      </c>
      <c r="D13" s="6" t="s">
        <v>3</v>
      </c>
      <c r="E13" s="4"/>
      <c r="F13" s="4"/>
      <c r="G13" s="4"/>
      <c r="H13" s="4"/>
      <c r="I13" s="13" t="s">
        <v>43</v>
      </c>
      <c r="J13" s="19"/>
      <c r="K13" s="20"/>
    </row>
    <row r="14" spans="1:15" s="18" customFormat="1" ht="330" x14ac:dyDescent="0.25">
      <c r="A14" s="13" t="s">
        <v>33</v>
      </c>
      <c r="B14" s="6" t="s">
        <v>91</v>
      </c>
      <c r="C14" s="6" t="s">
        <v>68</v>
      </c>
      <c r="D14" s="6" t="s">
        <v>3</v>
      </c>
      <c r="E14" s="4"/>
      <c r="F14" s="4"/>
      <c r="G14" s="4"/>
      <c r="H14" s="4"/>
      <c r="I14" s="13" t="s">
        <v>44</v>
      </c>
      <c r="J14" s="19"/>
      <c r="K14" s="20"/>
    </row>
    <row r="15" spans="1:15" s="18" customFormat="1" ht="180" x14ac:dyDescent="0.25">
      <c r="A15" s="13" t="s">
        <v>69</v>
      </c>
      <c r="B15" s="6" t="s">
        <v>82</v>
      </c>
      <c r="C15" s="6" t="s">
        <v>68</v>
      </c>
      <c r="D15" s="6" t="s">
        <v>3</v>
      </c>
      <c r="E15" s="4"/>
      <c r="F15" s="4"/>
      <c r="G15" s="4"/>
      <c r="H15" s="4"/>
      <c r="I15" s="13" t="s">
        <v>45</v>
      </c>
      <c r="K15" s="21"/>
    </row>
    <row r="16" spans="1:15" s="18" customFormat="1" ht="243.75" customHeight="1" x14ac:dyDescent="0.25">
      <c r="A16" s="56" t="s">
        <v>14</v>
      </c>
      <c r="B16" s="57" t="s">
        <v>83</v>
      </c>
      <c r="C16" s="57" t="s">
        <v>68</v>
      </c>
      <c r="D16" s="6" t="s">
        <v>3</v>
      </c>
      <c r="E16" s="4">
        <v>10</v>
      </c>
      <c r="F16" s="4">
        <v>180</v>
      </c>
      <c r="G16" s="4"/>
      <c r="H16" s="4">
        <f>E16+F16+G16</f>
        <v>190</v>
      </c>
      <c r="I16" s="56" t="s">
        <v>81</v>
      </c>
      <c r="O16" s="18">
        <v>200</v>
      </c>
    </row>
    <row r="17" spans="1:15" s="18" customFormat="1" ht="118.5" customHeight="1" x14ac:dyDescent="0.25">
      <c r="A17" s="56"/>
      <c r="B17" s="57"/>
      <c r="C17" s="57"/>
      <c r="D17" s="6" t="s">
        <v>41</v>
      </c>
      <c r="E17" s="4">
        <v>100</v>
      </c>
      <c r="F17" s="4"/>
      <c r="G17" s="4"/>
      <c r="H17" s="4">
        <f>E17+F17+G17</f>
        <v>100</v>
      </c>
      <c r="I17" s="56"/>
    </row>
    <row r="18" spans="1:15" s="18" customFormat="1" ht="116.25" customHeight="1" x14ac:dyDescent="0.25">
      <c r="A18" s="13" t="s">
        <v>15</v>
      </c>
      <c r="B18" s="6" t="s">
        <v>84</v>
      </c>
      <c r="C18" s="6" t="s">
        <v>68</v>
      </c>
      <c r="D18" s="6" t="s">
        <v>3</v>
      </c>
      <c r="E18" s="4">
        <v>80</v>
      </c>
      <c r="F18" s="4"/>
      <c r="G18" s="4">
        <v>100</v>
      </c>
      <c r="H18" s="4">
        <f>E18+F18+G18</f>
        <v>180</v>
      </c>
      <c r="I18" s="22" t="s">
        <v>46</v>
      </c>
    </row>
    <row r="19" spans="1:15" s="18" customFormat="1" ht="22.9" customHeight="1" x14ac:dyDescent="0.25">
      <c r="A19" s="53" t="s">
        <v>28</v>
      </c>
      <c r="B19" s="53"/>
      <c r="C19" s="53"/>
      <c r="D19" s="53"/>
      <c r="E19" s="53"/>
      <c r="F19" s="53"/>
      <c r="G19" s="53"/>
      <c r="H19" s="53"/>
      <c r="I19" s="53"/>
    </row>
    <row r="20" spans="1:15" s="18" customFormat="1" ht="130.5" customHeight="1" x14ac:dyDescent="0.25">
      <c r="A20" s="23" t="s">
        <v>16</v>
      </c>
      <c r="B20" s="6" t="s">
        <v>4</v>
      </c>
      <c r="C20" s="6" t="s">
        <v>68</v>
      </c>
      <c r="D20" s="6" t="s">
        <v>3</v>
      </c>
      <c r="E20" s="4">
        <v>199</v>
      </c>
      <c r="F20" s="4">
        <v>200</v>
      </c>
      <c r="G20" s="4">
        <v>50</v>
      </c>
      <c r="H20" s="4">
        <f t="shared" ref="H20:H27" si="0">E20+F20+G20</f>
        <v>449</v>
      </c>
      <c r="I20" s="13" t="s">
        <v>85</v>
      </c>
      <c r="O20" s="18">
        <v>200</v>
      </c>
    </row>
    <row r="21" spans="1:15" s="18" customFormat="1" ht="65.25" customHeight="1" x14ac:dyDescent="0.25">
      <c r="A21" s="13" t="s">
        <v>17</v>
      </c>
      <c r="B21" s="6" t="s">
        <v>4</v>
      </c>
      <c r="C21" s="6" t="s">
        <v>68</v>
      </c>
      <c r="D21" s="6" t="s">
        <v>3</v>
      </c>
      <c r="E21" s="4">
        <v>16</v>
      </c>
      <c r="F21" s="4">
        <v>30</v>
      </c>
      <c r="G21" s="4">
        <v>20</v>
      </c>
      <c r="H21" s="4">
        <f t="shared" si="0"/>
        <v>66</v>
      </c>
      <c r="I21" s="13" t="s">
        <v>47</v>
      </c>
      <c r="O21" s="18">
        <v>30</v>
      </c>
    </row>
    <row r="22" spans="1:15" s="18" customFormat="1" ht="30" x14ac:dyDescent="0.25">
      <c r="A22" s="44" t="s">
        <v>18</v>
      </c>
      <c r="B22" s="46" t="s">
        <v>70</v>
      </c>
      <c r="C22" s="46" t="s">
        <v>68</v>
      </c>
      <c r="D22" s="6" t="s">
        <v>3</v>
      </c>
      <c r="E22" s="4">
        <v>185</v>
      </c>
      <c r="F22" s="4">
        <v>90</v>
      </c>
      <c r="G22" s="4">
        <v>200</v>
      </c>
      <c r="H22" s="4">
        <f t="shared" si="0"/>
        <v>475</v>
      </c>
      <c r="I22" s="44" t="s">
        <v>48</v>
      </c>
      <c r="O22" s="18">
        <v>90</v>
      </c>
    </row>
    <row r="23" spans="1:15" s="18" customFormat="1" ht="96" customHeight="1" x14ac:dyDescent="0.25">
      <c r="A23" s="45"/>
      <c r="B23" s="47"/>
      <c r="C23" s="47"/>
      <c r="D23" s="6" t="s">
        <v>41</v>
      </c>
      <c r="E23" s="4">
        <v>1200</v>
      </c>
      <c r="F23" s="4">
        <v>600</v>
      </c>
      <c r="G23" s="4">
        <v>600</v>
      </c>
      <c r="H23" s="4">
        <f t="shared" si="0"/>
        <v>2400</v>
      </c>
      <c r="I23" s="45"/>
      <c r="O23" s="18">
        <v>600</v>
      </c>
    </row>
    <row r="24" spans="1:15" s="18" customFormat="1" ht="46.9" customHeight="1" x14ac:dyDescent="0.25">
      <c r="A24" s="44" t="s">
        <v>19</v>
      </c>
      <c r="B24" s="46" t="s">
        <v>39</v>
      </c>
      <c r="C24" s="46" t="s">
        <v>68</v>
      </c>
      <c r="D24" s="6" t="s">
        <v>3</v>
      </c>
      <c r="E24" s="4">
        <v>969</v>
      </c>
      <c r="F24" s="4">
        <v>839</v>
      </c>
      <c r="G24" s="4">
        <v>1200</v>
      </c>
      <c r="H24" s="4">
        <f t="shared" si="0"/>
        <v>3008</v>
      </c>
      <c r="I24" s="44" t="s">
        <v>87</v>
      </c>
      <c r="O24" s="18">
        <v>3351</v>
      </c>
    </row>
    <row r="25" spans="1:15" s="18" customFormat="1" ht="77.25" customHeight="1" x14ac:dyDescent="0.25">
      <c r="A25" s="45"/>
      <c r="B25" s="47"/>
      <c r="C25" s="47"/>
      <c r="D25" s="6" t="s">
        <v>41</v>
      </c>
      <c r="E25" s="4">
        <v>2500</v>
      </c>
      <c r="F25" s="4">
        <v>2500</v>
      </c>
      <c r="G25" s="4">
        <v>2500</v>
      </c>
      <c r="H25" s="4">
        <f t="shared" si="0"/>
        <v>7500</v>
      </c>
      <c r="I25" s="45"/>
      <c r="O25" s="18">
        <v>2500</v>
      </c>
    </row>
    <row r="26" spans="1:15" s="18" customFormat="1" ht="68.45" customHeight="1" x14ac:dyDescent="0.25">
      <c r="A26" s="44" t="s">
        <v>20</v>
      </c>
      <c r="B26" s="46" t="s">
        <v>39</v>
      </c>
      <c r="C26" s="46" t="s">
        <v>68</v>
      </c>
      <c r="D26" s="6" t="s">
        <v>3</v>
      </c>
      <c r="E26" s="4">
        <v>742</v>
      </c>
      <c r="F26" s="4">
        <v>289</v>
      </c>
      <c r="G26" s="4">
        <v>1000</v>
      </c>
      <c r="H26" s="4">
        <f t="shared" si="0"/>
        <v>2031</v>
      </c>
      <c r="I26" s="44" t="s">
        <v>49</v>
      </c>
      <c r="O26" s="18">
        <v>1237</v>
      </c>
    </row>
    <row r="27" spans="1:15" s="18" customFormat="1" ht="69" customHeight="1" x14ac:dyDescent="0.25">
      <c r="A27" s="45"/>
      <c r="B27" s="47"/>
      <c r="C27" s="47"/>
      <c r="D27" s="6" t="s">
        <v>41</v>
      </c>
      <c r="E27" s="4">
        <v>2500</v>
      </c>
      <c r="F27" s="4">
        <v>2500</v>
      </c>
      <c r="G27" s="4">
        <v>2500</v>
      </c>
      <c r="H27" s="4">
        <f t="shared" si="0"/>
        <v>7500</v>
      </c>
      <c r="I27" s="45"/>
      <c r="O27" s="18">
        <v>2500</v>
      </c>
    </row>
    <row r="28" spans="1:15" s="18" customFormat="1" ht="80.25" customHeight="1" x14ac:dyDescent="0.25">
      <c r="A28" s="13" t="s">
        <v>57</v>
      </c>
      <c r="B28" s="6" t="s">
        <v>72</v>
      </c>
      <c r="C28" s="6" t="s">
        <v>68</v>
      </c>
      <c r="D28" s="6" t="s">
        <v>86</v>
      </c>
      <c r="E28" s="60" t="s">
        <v>42</v>
      </c>
      <c r="F28" s="61"/>
      <c r="G28" s="62"/>
      <c r="H28" s="4"/>
      <c r="I28" s="13" t="s">
        <v>5</v>
      </c>
    </row>
    <row r="29" spans="1:15" s="18" customFormat="1" ht="96" customHeight="1" x14ac:dyDescent="0.25">
      <c r="A29" s="13" t="s">
        <v>21</v>
      </c>
      <c r="B29" s="6" t="s">
        <v>7</v>
      </c>
      <c r="C29" s="6" t="s">
        <v>68</v>
      </c>
      <c r="D29" s="6" t="s">
        <v>3</v>
      </c>
      <c r="E29" s="4">
        <v>40</v>
      </c>
      <c r="F29" s="4">
        <v>55</v>
      </c>
      <c r="G29" s="4">
        <v>60</v>
      </c>
      <c r="H29" s="4">
        <f>E29+F29+G29</f>
        <v>155</v>
      </c>
      <c r="I29" s="13" t="s">
        <v>64</v>
      </c>
      <c r="O29" s="18">
        <v>55</v>
      </c>
    </row>
    <row r="30" spans="1:15" s="18" customFormat="1" ht="75" customHeight="1" x14ac:dyDescent="0.25">
      <c r="A30" s="44" t="s">
        <v>27</v>
      </c>
      <c r="B30" s="46" t="s">
        <v>116</v>
      </c>
      <c r="C30" s="46" t="s">
        <v>68</v>
      </c>
      <c r="D30" s="6" t="s">
        <v>3</v>
      </c>
      <c r="E30" s="4">
        <v>240</v>
      </c>
      <c r="F30" s="4">
        <v>48</v>
      </c>
      <c r="G30" s="4">
        <v>250</v>
      </c>
      <c r="H30" s="4">
        <f>E30+F30+G30</f>
        <v>538</v>
      </c>
      <c r="I30" s="44" t="s">
        <v>71</v>
      </c>
    </row>
    <row r="31" spans="1:15" s="18" customFormat="1" ht="73.5" customHeight="1" x14ac:dyDescent="0.25">
      <c r="A31" s="45"/>
      <c r="B31" s="47"/>
      <c r="C31" s="47"/>
      <c r="D31" s="6" t="s">
        <v>41</v>
      </c>
      <c r="E31" s="4">
        <v>450</v>
      </c>
      <c r="F31" s="4">
        <v>500</v>
      </c>
      <c r="G31" s="4">
        <v>500</v>
      </c>
      <c r="H31" s="4">
        <f>E31+F31+G31</f>
        <v>1450</v>
      </c>
      <c r="I31" s="45"/>
      <c r="O31" s="18">
        <v>500</v>
      </c>
    </row>
    <row r="32" spans="1:15" s="18" customFormat="1" ht="22.9" customHeight="1" x14ac:dyDescent="0.25">
      <c r="A32" s="53" t="s">
        <v>29</v>
      </c>
      <c r="B32" s="53"/>
      <c r="C32" s="53"/>
      <c r="D32" s="53"/>
      <c r="E32" s="53"/>
      <c r="F32" s="53"/>
      <c r="G32" s="53"/>
      <c r="H32" s="53"/>
      <c r="I32" s="53"/>
    </row>
    <row r="33" spans="1:15" s="18" customFormat="1" ht="186" customHeight="1" x14ac:dyDescent="0.25">
      <c r="A33" s="13" t="s">
        <v>22</v>
      </c>
      <c r="B33" s="6" t="s">
        <v>101</v>
      </c>
      <c r="C33" s="6" t="s">
        <v>68</v>
      </c>
      <c r="D33" s="6" t="s">
        <v>3</v>
      </c>
      <c r="E33" s="4">
        <v>370</v>
      </c>
      <c r="F33" s="4"/>
      <c r="G33" s="4">
        <v>250</v>
      </c>
      <c r="H33" s="4">
        <f>E33+F33+G33</f>
        <v>620</v>
      </c>
      <c r="I33" s="13" t="s">
        <v>66</v>
      </c>
      <c r="O33" s="18">
        <v>650</v>
      </c>
    </row>
    <row r="34" spans="1:15" s="18" customFormat="1" ht="48.6" customHeight="1" x14ac:dyDescent="0.25">
      <c r="A34" s="56" t="s">
        <v>58</v>
      </c>
      <c r="B34" s="57" t="s">
        <v>89</v>
      </c>
      <c r="C34" s="57" t="s">
        <v>68</v>
      </c>
      <c r="D34" s="6" t="s">
        <v>3</v>
      </c>
      <c r="E34" s="4">
        <v>16</v>
      </c>
      <c r="F34" s="4">
        <v>64</v>
      </c>
      <c r="G34" s="4">
        <v>20</v>
      </c>
      <c r="H34" s="4">
        <f>E34+F34+G34</f>
        <v>100</v>
      </c>
      <c r="I34" s="58" t="s">
        <v>50</v>
      </c>
      <c r="O34" s="18">
        <v>64</v>
      </c>
    </row>
    <row r="35" spans="1:15" s="18" customFormat="1" ht="65.25" customHeight="1" x14ac:dyDescent="0.25">
      <c r="A35" s="56"/>
      <c r="B35" s="57"/>
      <c r="C35" s="57"/>
      <c r="D35" s="6" t="s">
        <v>41</v>
      </c>
      <c r="E35" s="4">
        <v>340</v>
      </c>
      <c r="F35" s="4">
        <v>340</v>
      </c>
      <c r="G35" s="4">
        <v>340</v>
      </c>
      <c r="H35" s="4">
        <f>E35+F35+G35</f>
        <v>1020</v>
      </c>
      <c r="I35" s="59"/>
      <c r="O35" s="18">
        <v>340</v>
      </c>
    </row>
    <row r="36" spans="1:15" s="18" customFormat="1" ht="283.5" x14ac:dyDescent="0.25">
      <c r="A36" s="13" t="s">
        <v>98</v>
      </c>
      <c r="B36" s="6" t="s">
        <v>104</v>
      </c>
      <c r="C36" s="6" t="s">
        <v>68</v>
      </c>
      <c r="D36" s="6" t="s">
        <v>3</v>
      </c>
      <c r="E36" s="4"/>
      <c r="F36" s="4">
        <v>600</v>
      </c>
      <c r="G36" s="4"/>
      <c r="H36" s="4">
        <f>E36+F36+G36</f>
        <v>600</v>
      </c>
      <c r="I36" s="11" t="s">
        <v>97</v>
      </c>
    </row>
    <row r="37" spans="1:15" s="24" customFormat="1" ht="27.6" customHeight="1" x14ac:dyDescent="0.25">
      <c r="A37" s="66" t="s">
        <v>9</v>
      </c>
      <c r="B37" s="66"/>
      <c r="C37" s="66"/>
      <c r="D37" s="66"/>
      <c r="E37" s="66"/>
      <c r="F37" s="66"/>
      <c r="G37" s="66"/>
      <c r="H37" s="66"/>
      <c r="I37" s="66"/>
    </row>
    <row r="38" spans="1:15" s="24" customFormat="1" ht="66" customHeight="1" x14ac:dyDescent="0.25">
      <c r="A38" s="58" t="s">
        <v>26</v>
      </c>
      <c r="B38" s="64" t="s">
        <v>77</v>
      </c>
      <c r="C38" s="57" t="s">
        <v>68</v>
      </c>
      <c r="D38" s="6" t="s">
        <v>3</v>
      </c>
      <c r="E38" s="4"/>
      <c r="F38" s="9"/>
      <c r="G38" s="9"/>
      <c r="H38" s="4"/>
      <c r="I38" s="58" t="s">
        <v>51</v>
      </c>
    </row>
    <row r="39" spans="1:15" s="24" customFormat="1" ht="45.75" customHeight="1" x14ac:dyDescent="0.25">
      <c r="A39" s="59"/>
      <c r="B39" s="65"/>
      <c r="C39" s="57"/>
      <c r="D39" s="6" t="s">
        <v>41</v>
      </c>
      <c r="E39" s="4">
        <v>500</v>
      </c>
      <c r="F39" s="4">
        <v>500</v>
      </c>
      <c r="G39" s="9">
        <v>500</v>
      </c>
      <c r="H39" s="4">
        <f>E39+F39+G39</f>
        <v>1500</v>
      </c>
      <c r="I39" s="59"/>
      <c r="O39" s="24">
        <v>500</v>
      </c>
    </row>
    <row r="40" spans="1:15" s="24" customFormat="1" ht="115.15" customHeight="1" x14ac:dyDescent="0.25">
      <c r="A40" s="12" t="s">
        <v>30</v>
      </c>
      <c r="B40" s="25" t="s">
        <v>73</v>
      </c>
      <c r="C40" s="6" t="s">
        <v>68</v>
      </c>
      <c r="D40" s="6" t="s">
        <v>3</v>
      </c>
      <c r="E40" s="4"/>
      <c r="F40" s="9"/>
      <c r="G40" s="9">
        <v>100</v>
      </c>
      <c r="H40" s="4">
        <f>E40+F40+G40</f>
        <v>100</v>
      </c>
      <c r="I40" s="12" t="s">
        <v>31</v>
      </c>
    </row>
    <row r="41" spans="1:15" s="24" customFormat="1" ht="93.75" customHeight="1" x14ac:dyDescent="0.25">
      <c r="A41" s="12" t="s">
        <v>62</v>
      </c>
      <c r="B41" s="8" t="s">
        <v>73</v>
      </c>
      <c r="C41" s="6" t="s">
        <v>68</v>
      </c>
      <c r="D41" s="6" t="s">
        <v>3</v>
      </c>
      <c r="E41" s="4"/>
      <c r="F41" s="9"/>
      <c r="G41" s="9"/>
      <c r="H41" s="4"/>
      <c r="I41" s="12" t="s">
        <v>74</v>
      </c>
    </row>
    <row r="42" spans="1:15" s="24" customFormat="1" ht="178.5" customHeight="1" x14ac:dyDescent="0.25">
      <c r="A42" s="12" t="s">
        <v>23</v>
      </c>
      <c r="B42" s="8" t="s">
        <v>103</v>
      </c>
      <c r="C42" s="6" t="s">
        <v>68</v>
      </c>
      <c r="D42" s="6" t="s">
        <v>3</v>
      </c>
      <c r="E42" s="4"/>
      <c r="F42" s="9"/>
      <c r="G42" s="9"/>
      <c r="H42" s="4"/>
      <c r="I42" s="12" t="s">
        <v>56</v>
      </c>
    </row>
    <row r="43" spans="1:15" s="24" customFormat="1" ht="279" customHeight="1" x14ac:dyDescent="0.25">
      <c r="A43" s="12" t="s">
        <v>24</v>
      </c>
      <c r="B43" s="8" t="s">
        <v>84</v>
      </c>
      <c r="C43" s="6" t="s">
        <v>68</v>
      </c>
      <c r="D43" s="6" t="s">
        <v>3</v>
      </c>
      <c r="E43" s="4"/>
      <c r="F43" s="9"/>
      <c r="G43" s="9"/>
      <c r="H43" s="4"/>
      <c r="I43" s="12" t="s">
        <v>75</v>
      </c>
    </row>
    <row r="44" spans="1:15" s="18" customFormat="1" ht="27.6" customHeight="1" x14ac:dyDescent="0.25">
      <c r="A44" s="53" t="s">
        <v>40</v>
      </c>
      <c r="B44" s="53"/>
      <c r="C44" s="53"/>
      <c r="D44" s="53"/>
      <c r="E44" s="53"/>
      <c r="F44" s="53"/>
      <c r="G44" s="53"/>
      <c r="H44" s="53"/>
      <c r="I44" s="53"/>
    </row>
    <row r="45" spans="1:15" s="18" customFormat="1" ht="162" customHeight="1" x14ac:dyDescent="0.25">
      <c r="A45" s="44" t="s">
        <v>61</v>
      </c>
      <c r="B45" s="46" t="s">
        <v>92</v>
      </c>
      <c r="C45" s="46" t="s">
        <v>68</v>
      </c>
      <c r="D45" s="6" t="s">
        <v>3</v>
      </c>
      <c r="E45" s="4">
        <v>942</v>
      </c>
      <c r="F45" s="4"/>
      <c r="G45" s="4"/>
      <c r="H45" s="4">
        <f t="shared" ref="H45:H51" si="1">E45+F45+G45</f>
        <v>942</v>
      </c>
      <c r="I45" s="44" t="s">
        <v>52</v>
      </c>
    </row>
    <row r="46" spans="1:15" s="18" customFormat="1" ht="134.25" customHeight="1" x14ac:dyDescent="0.25">
      <c r="A46" s="45"/>
      <c r="B46" s="47"/>
      <c r="C46" s="47"/>
      <c r="D46" s="6" t="s">
        <v>41</v>
      </c>
      <c r="E46" s="4">
        <v>600</v>
      </c>
      <c r="F46" s="4">
        <v>500</v>
      </c>
      <c r="G46" s="4">
        <v>500</v>
      </c>
      <c r="H46" s="4">
        <f t="shared" si="1"/>
        <v>1600</v>
      </c>
      <c r="I46" s="45"/>
      <c r="O46" s="18">
        <v>500</v>
      </c>
    </row>
    <row r="47" spans="1:15" s="18" customFormat="1" ht="153.75" customHeight="1" x14ac:dyDescent="0.25">
      <c r="A47" s="23" t="s">
        <v>61</v>
      </c>
      <c r="B47" s="6" t="s">
        <v>55</v>
      </c>
      <c r="C47" s="6" t="s">
        <v>68</v>
      </c>
      <c r="D47" s="6" t="s">
        <v>3</v>
      </c>
      <c r="E47" s="4">
        <v>90</v>
      </c>
      <c r="F47" s="4"/>
      <c r="G47" s="4"/>
      <c r="H47" s="4">
        <f t="shared" si="1"/>
        <v>90</v>
      </c>
      <c r="I47" s="13" t="s">
        <v>76</v>
      </c>
      <c r="K47" s="26"/>
    </row>
    <row r="48" spans="1:15" s="18" customFormat="1" ht="162" customHeight="1" x14ac:dyDescent="0.25">
      <c r="A48" s="44" t="s">
        <v>61</v>
      </c>
      <c r="B48" s="46" t="s">
        <v>55</v>
      </c>
      <c r="C48" s="46" t="s">
        <v>68</v>
      </c>
      <c r="D48" s="46" t="s">
        <v>3</v>
      </c>
      <c r="E48" s="4">
        <v>30</v>
      </c>
      <c r="F48" s="4"/>
      <c r="G48" s="4"/>
      <c r="H48" s="4">
        <f t="shared" si="1"/>
        <v>30</v>
      </c>
      <c r="I48" s="13" t="s">
        <v>76</v>
      </c>
      <c r="M48" s="27"/>
    </row>
    <row r="49" spans="1:15" s="18" customFormat="1" ht="121.5" customHeight="1" x14ac:dyDescent="0.25">
      <c r="A49" s="45"/>
      <c r="B49" s="47"/>
      <c r="C49" s="47"/>
      <c r="D49" s="47"/>
      <c r="E49" s="4">
        <v>35</v>
      </c>
      <c r="F49" s="4"/>
      <c r="G49" s="4"/>
      <c r="H49" s="4">
        <f t="shared" si="1"/>
        <v>35</v>
      </c>
      <c r="I49" s="13" t="s">
        <v>78</v>
      </c>
    </row>
    <row r="50" spans="1:15" s="18" customFormat="1" ht="82.9" customHeight="1" x14ac:dyDescent="0.25">
      <c r="A50" s="44" t="s">
        <v>63</v>
      </c>
      <c r="B50" s="46" t="s">
        <v>92</v>
      </c>
      <c r="C50" s="46" t="s">
        <v>68</v>
      </c>
      <c r="D50" s="6" t="s">
        <v>3</v>
      </c>
      <c r="E50" s="4">
        <v>63</v>
      </c>
      <c r="F50" s="4"/>
      <c r="G50" s="4">
        <v>100</v>
      </c>
      <c r="H50" s="4">
        <f t="shared" si="1"/>
        <v>163</v>
      </c>
      <c r="I50" s="44" t="s">
        <v>53</v>
      </c>
      <c r="O50" s="18">
        <v>47</v>
      </c>
    </row>
    <row r="51" spans="1:15" s="18" customFormat="1" ht="135.75" customHeight="1" x14ac:dyDescent="0.25">
      <c r="A51" s="45"/>
      <c r="B51" s="47"/>
      <c r="C51" s="47"/>
      <c r="D51" s="6" t="s">
        <v>41</v>
      </c>
      <c r="E51" s="4"/>
      <c r="F51" s="4">
        <v>100</v>
      </c>
      <c r="G51" s="4">
        <v>100</v>
      </c>
      <c r="H51" s="4">
        <f t="shared" si="1"/>
        <v>200</v>
      </c>
      <c r="I51" s="45"/>
      <c r="O51" s="18">
        <v>100</v>
      </c>
    </row>
    <row r="52" spans="1:15" s="18" customFormat="1" ht="175.5" customHeight="1" x14ac:dyDescent="0.25">
      <c r="A52" s="13" t="s">
        <v>60</v>
      </c>
      <c r="B52" s="6" t="s">
        <v>94</v>
      </c>
      <c r="C52" s="6" t="s">
        <v>68</v>
      </c>
      <c r="D52" s="6" t="s">
        <v>38</v>
      </c>
      <c r="E52" s="4"/>
      <c r="F52" s="4">
        <v>35</v>
      </c>
      <c r="G52" s="4"/>
      <c r="H52" s="4">
        <f>E52+F52+G52</f>
        <v>35</v>
      </c>
      <c r="I52" s="13" t="s">
        <v>79</v>
      </c>
      <c r="O52" s="18">
        <v>35</v>
      </c>
    </row>
    <row r="53" spans="1:15" s="18" customFormat="1" ht="72" customHeight="1" x14ac:dyDescent="0.25">
      <c r="A53" s="48" t="s">
        <v>32</v>
      </c>
      <c r="B53" s="50" t="s">
        <v>93</v>
      </c>
      <c r="C53" s="46" t="s">
        <v>68</v>
      </c>
      <c r="D53" s="6" t="s">
        <v>3</v>
      </c>
      <c r="F53" s="4"/>
      <c r="G53" s="4"/>
      <c r="H53" s="4"/>
      <c r="I53" s="48" t="s">
        <v>54</v>
      </c>
    </row>
    <row r="54" spans="1:15" s="18" customFormat="1" ht="78.75" customHeight="1" x14ac:dyDescent="0.25">
      <c r="A54" s="49"/>
      <c r="B54" s="51"/>
      <c r="C54" s="47"/>
      <c r="D54" s="6" t="s">
        <v>41</v>
      </c>
      <c r="E54" s="4">
        <v>500</v>
      </c>
      <c r="F54" s="4">
        <v>500</v>
      </c>
      <c r="G54" s="4">
        <v>500</v>
      </c>
      <c r="H54" s="4">
        <f>E54+F54+G54</f>
        <v>1500</v>
      </c>
      <c r="I54" s="49"/>
      <c r="O54" s="18">
        <v>500</v>
      </c>
    </row>
    <row r="55" spans="1:15" s="18" customFormat="1" ht="165" customHeight="1" x14ac:dyDescent="0.25">
      <c r="A55" s="22" t="s">
        <v>95</v>
      </c>
      <c r="B55" s="25" t="s">
        <v>96</v>
      </c>
      <c r="C55" s="6" t="s">
        <v>68</v>
      </c>
      <c r="D55" s="6" t="s">
        <v>3</v>
      </c>
      <c r="E55" s="4"/>
      <c r="F55" s="4"/>
      <c r="G55" s="4">
        <v>500</v>
      </c>
      <c r="H55" s="4">
        <f>E55+F55+G55</f>
        <v>500</v>
      </c>
      <c r="I55" s="22" t="s">
        <v>11</v>
      </c>
    </row>
    <row r="56" spans="1:15" s="18" customFormat="1" ht="254.25" customHeight="1" x14ac:dyDescent="0.25">
      <c r="A56" s="13" t="s">
        <v>99</v>
      </c>
      <c r="B56" s="6" t="s">
        <v>102</v>
      </c>
      <c r="C56" s="6" t="s">
        <v>68</v>
      </c>
      <c r="D56" s="6" t="s">
        <v>3</v>
      </c>
      <c r="E56" s="4"/>
      <c r="F56" s="4">
        <v>500</v>
      </c>
      <c r="G56" s="4"/>
      <c r="H56" s="4">
        <f>E56+F56+G56</f>
        <v>500</v>
      </c>
      <c r="I56" s="13" t="s">
        <v>100</v>
      </c>
      <c r="O56" s="18">
        <v>500</v>
      </c>
    </row>
    <row r="57" spans="1:15" s="18" customFormat="1" ht="15.75" x14ac:dyDescent="0.25">
      <c r="A57" s="53" t="s">
        <v>10</v>
      </c>
      <c r="B57" s="53"/>
      <c r="C57" s="53"/>
      <c r="D57" s="53"/>
      <c r="E57" s="53"/>
      <c r="F57" s="53"/>
      <c r="G57" s="53"/>
      <c r="H57" s="53"/>
      <c r="I57" s="53"/>
    </row>
    <row r="58" spans="1:15" s="18" customFormat="1" ht="89.25" customHeight="1" x14ac:dyDescent="0.25">
      <c r="A58" s="58" t="s">
        <v>25</v>
      </c>
      <c r="B58" s="67" t="s">
        <v>88</v>
      </c>
      <c r="C58" s="46" t="s">
        <v>68</v>
      </c>
      <c r="D58" s="6" t="s">
        <v>3</v>
      </c>
      <c r="E58" s="4">
        <v>200</v>
      </c>
      <c r="F58" s="4">
        <v>1420</v>
      </c>
      <c r="G58" s="4">
        <v>500</v>
      </c>
      <c r="H58" s="4">
        <f>E58+F58+G58</f>
        <v>2120</v>
      </c>
      <c r="I58" s="44" t="s">
        <v>80</v>
      </c>
      <c r="M58" s="3"/>
      <c r="O58" s="18">
        <v>2092</v>
      </c>
    </row>
    <row r="59" spans="1:15" s="18" customFormat="1" ht="93.75" customHeight="1" x14ac:dyDescent="0.25">
      <c r="A59" s="59"/>
      <c r="B59" s="68"/>
      <c r="C59" s="47"/>
      <c r="D59" s="37" t="s">
        <v>41</v>
      </c>
      <c r="E59" s="4">
        <v>300</v>
      </c>
      <c r="F59" s="4">
        <v>500</v>
      </c>
      <c r="G59" s="4">
        <v>500</v>
      </c>
      <c r="H59" s="4">
        <f>E59+F59+G59</f>
        <v>1300</v>
      </c>
      <c r="I59" s="45"/>
      <c r="M59" s="3"/>
    </row>
    <row r="60" spans="1:15" s="18" customFormat="1" ht="165" x14ac:dyDescent="0.25">
      <c r="A60" s="58" t="s">
        <v>105</v>
      </c>
      <c r="B60" s="38" t="s">
        <v>106</v>
      </c>
      <c r="C60" s="46" t="s">
        <v>68</v>
      </c>
      <c r="D60" s="37" t="s">
        <v>3</v>
      </c>
      <c r="E60" s="4"/>
      <c r="F60" s="4"/>
      <c r="G60" s="4"/>
      <c r="H60" s="4"/>
      <c r="I60" s="23" t="s">
        <v>108</v>
      </c>
      <c r="M60" s="3"/>
    </row>
    <row r="61" spans="1:15" s="18" customFormat="1" ht="141.75" x14ac:dyDescent="0.25">
      <c r="A61" s="59"/>
      <c r="B61" s="38" t="s">
        <v>107</v>
      </c>
      <c r="C61" s="47"/>
      <c r="D61" s="37" t="s">
        <v>41</v>
      </c>
      <c r="E61" s="4"/>
      <c r="F61" s="4"/>
      <c r="G61" s="4"/>
      <c r="H61" s="4"/>
      <c r="I61" s="23" t="s">
        <v>108</v>
      </c>
      <c r="M61" s="3"/>
    </row>
    <row r="62" spans="1:15" s="18" customFormat="1" ht="120" x14ac:dyDescent="0.25">
      <c r="A62" s="40" t="s">
        <v>109</v>
      </c>
      <c r="B62" s="41" t="s">
        <v>88</v>
      </c>
      <c r="C62" s="39" t="s">
        <v>68</v>
      </c>
      <c r="D62" s="37" t="s">
        <v>3</v>
      </c>
      <c r="E62" s="4"/>
      <c r="F62" s="4"/>
      <c r="G62" s="4"/>
      <c r="H62" s="4"/>
      <c r="I62" s="40" t="s">
        <v>113</v>
      </c>
      <c r="M62" s="3"/>
    </row>
    <row r="63" spans="1:15" s="18" customFormat="1" ht="120" x14ac:dyDescent="0.25">
      <c r="A63" s="40" t="s">
        <v>110</v>
      </c>
      <c r="B63" s="41" t="s">
        <v>88</v>
      </c>
      <c r="C63" s="39" t="s">
        <v>68</v>
      </c>
      <c r="D63" s="37" t="s">
        <v>3</v>
      </c>
      <c r="E63" s="4"/>
      <c r="F63" s="4"/>
      <c r="G63" s="4"/>
      <c r="H63" s="4"/>
      <c r="I63" s="40" t="s">
        <v>114</v>
      </c>
      <c r="M63" s="3"/>
    </row>
    <row r="64" spans="1:15" s="18" customFormat="1" ht="120" x14ac:dyDescent="0.25">
      <c r="A64" s="40" t="s">
        <v>111</v>
      </c>
      <c r="B64" s="41" t="s">
        <v>112</v>
      </c>
      <c r="C64" s="39" t="s">
        <v>68</v>
      </c>
      <c r="D64" s="37" t="s">
        <v>3</v>
      </c>
      <c r="E64" s="4"/>
      <c r="F64" s="4"/>
      <c r="G64" s="4"/>
      <c r="H64" s="4"/>
      <c r="I64" s="40" t="s">
        <v>115</v>
      </c>
      <c r="M64" s="3"/>
      <c r="O64" s="18">
        <v>500</v>
      </c>
    </row>
    <row r="65" spans="1:15" s="18" customFormat="1" ht="15.75" x14ac:dyDescent="0.25">
      <c r="A65" s="13"/>
      <c r="B65" s="7" t="s">
        <v>6</v>
      </c>
      <c r="C65" s="7"/>
      <c r="D65" s="7"/>
      <c r="E65" s="28">
        <f>SUM(E10:E64)</f>
        <v>13217</v>
      </c>
      <c r="F65" s="28">
        <f>SUM(F11:F64)</f>
        <v>12890</v>
      </c>
      <c r="G65" s="28">
        <f t="shared" ref="G65" si="2">SUM(G10:G64)</f>
        <v>12890</v>
      </c>
      <c r="H65" s="28">
        <f>SUM(H12:H64)</f>
        <v>38997</v>
      </c>
      <c r="I65" s="13"/>
      <c r="O65" s="18">
        <v>17091</v>
      </c>
    </row>
    <row r="66" spans="1:15" s="18" customFormat="1" ht="18.75" x14ac:dyDescent="0.25">
      <c r="A66" s="29"/>
      <c r="B66" s="27"/>
      <c r="C66" s="27"/>
      <c r="D66" s="27"/>
      <c r="E66" s="30"/>
      <c r="F66" s="30"/>
      <c r="G66" s="30"/>
      <c r="H66" s="30"/>
      <c r="I66" s="31" t="s">
        <v>67</v>
      </c>
    </row>
    <row r="67" spans="1:15" s="18" customFormat="1" ht="15.75" x14ac:dyDescent="0.25">
      <c r="A67" s="5"/>
      <c r="B67" s="32"/>
      <c r="C67" s="32"/>
      <c r="D67" s="32"/>
      <c r="E67" s="33"/>
      <c r="F67" s="33"/>
      <c r="G67" s="33"/>
      <c r="H67" s="33"/>
      <c r="I67" s="5"/>
    </row>
    <row r="68" spans="1:15" s="18" customFormat="1" ht="15.75" x14ac:dyDescent="0.25">
      <c r="A68" s="5"/>
      <c r="B68" s="32"/>
      <c r="C68" s="32"/>
      <c r="D68" s="32"/>
      <c r="E68" s="33"/>
      <c r="F68" s="34"/>
      <c r="G68" s="33"/>
      <c r="H68" s="33"/>
      <c r="I68" s="5"/>
    </row>
    <row r="69" spans="1:15" ht="18.75" x14ac:dyDescent="0.25">
      <c r="A69" s="63"/>
      <c r="B69" s="63"/>
      <c r="C69" s="35"/>
      <c r="D69" s="35"/>
      <c r="I69" s="35"/>
    </row>
    <row r="70" spans="1:15" ht="18.75" x14ac:dyDescent="0.25">
      <c r="A70" s="35"/>
      <c r="I70" s="35"/>
    </row>
    <row r="71" spans="1:15" ht="18.75" x14ac:dyDescent="0.25">
      <c r="A71" s="35"/>
      <c r="I71" s="36"/>
    </row>
    <row r="72" spans="1:15" ht="18.75" x14ac:dyDescent="0.25">
      <c r="A72" s="35"/>
      <c r="I72" s="35"/>
    </row>
    <row r="73" spans="1:15" ht="18.75" x14ac:dyDescent="0.25">
      <c r="A73" s="63"/>
      <c r="B73" s="63"/>
      <c r="C73" s="35"/>
      <c r="D73" s="35"/>
      <c r="I73" s="35"/>
    </row>
    <row r="74" spans="1:15" ht="18.75" x14ac:dyDescent="0.25">
      <c r="A74" s="35"/>
    </row>
  </sheetData>
  <mergeCells count="72">
    <mergeCell ref="A73:B73"/>
    <mergeCell ref="A37:I37"/>
    <mergeCell ref="A57:I57"/>
    <mergeCell ref="A45:A46"/>
    <mergeCell ref="B45:B46"/>
    <mergeCell ref="I45:I46"/>
    <mergeCell ref="A58:A59"/>
    <mergeCell ref="B58:B59"/>
    <mergeCell ref="C58:C59"/>
    <mergeCell ref="I58:I59"/>
    <mergeCell ref="C60:C61"/>
    <mergeCell ref="A60:A61"/>
    <mergeCell ref="I22:I23"/>
    <mergeCell ref="A69:B69"/>
    <mergeCell ref="A44:I44"/>
    <mergeCell ref="A26:A27"/>
    <mergeCell ref="I26:I27"/>
    <mergeCell ref="C26:C27"/>
    <mergeCell ref="A30:A31"/>
    <mergeCell ref="A38:A39"/>
    <mergeCell ref="B38:B39"/>
    <mergeCell ref="I38:I39"/>
    <mergeCell ref="C38:C39"/>
    <mergeCell ref="C45:C46"/>
    <mergeCell ref="I16:I17"/>
    <mergeCell ref="A34:A35"/>
    <mergeCell ref="I34:I35"/>
    <mergeCell ref="B34:B35"/>
    <mergeCell ref="C34:C35"/>
    <mergeCell ref="E28:G28"/>
    <mergeCell ref="B30:B31"/>
    <mergeCell ref="A22:A23"/>
    <mergeCell ref="B22:B23"/>
    <mergeCell ref="C22:C23"/>
    <mergeCell ref="I30:I31"/>
    <mergeCell ref="C24:C25"/>
    <mergeCell ref="C30:C31"/>
    <mergeCell ref="I24:I25"/>
    <mergeCell ref="B26:B27"/>
    <mergeCell ref="A32:I32"/>
    <mergeCell ref="A6:I6"/>
    <mergeCell ref="A11:I11"/>
    <mergeCell ref="A19:I19"/>
    <mergeCell ref="B7:B10"/>
    <mergeCell ref="I7:I10"/>
    <mergeCell ref="A7:A10"/>
    <mergeCell ref="C7:C10"/>
    <mergeCell ref="D8:D10"/>
    <mergeCell ref="E8:E10"/>
    <mergeCell ref="F8:F10"/>
    <mergeCell ref="G8:G10"/>
    <mergeCell ref="H8:H10"/>
    <mergeCell ref="A16:A17"/>
    <mergeCell ref="B16:B17"/>
    <mergeCell ref="D7:H7"/>
    <mergeCell ref="C16:C17"/>
    <mergeCell ref="A2:I2"/>
    <mergeCell ref="A4:I4"/>
    <mergeCell ref="I50:I51"/>
    <mergeCell ref="C50:C51"/>
    <mergeCell ref="A53:A54"/>
    <mergeCell ref="B53:B54"/>
    <mergeCell ref="C53:C54"/>
    <mergeCell ref="I53:I54"/>
    <mergeCell ref="B48:B49"/>
    <mergeCell ref="C48:C49"/>
    <mergeCell ref="D48:D49"/>
    <mergeCell ref="A48:A49"/>
    <mergeCell ref="A50:A51"/>
    <mergeCell ref="B50:B51"/>
    <mergeCell ref="A24:A25"/>
    <mergeCell ref="B24:B25"/>
  </mergeCells>
  <phoneticPr fontId="1" type="noConversion"/>
  <pageMargins left="0.39370078740157483" right="0.39370078740157483" top="1.1417322834645669" bottom="0.59055118110236227" header="0.70866141732283472" footer="0.31496062992125984"/>
  <pageSetup paperSize="9" scale="89" firstPageNumber="24" fitToHeight="0" orientation="landscape" blackAndWhite="1" useFirstPageNumber="1" r:id="rId1"/>
  <headerFooter differentFirst="1">
    <oddHeader>&amp;C&amp;P</oddHeader>
  </headerFooter>
  <rowBreaks count="5" manualBreakCount="5">
    <brk id="13" max="16383" man="1"/>
    <brk id="15" max="8" man="1"/>
    <brk id="33" max="8" man="1"/>
    <brk id="36" max="8" man="1"/>
    <brk id="5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завд-2021-2023</vt:lpstr>
      <vt:lpstr>'завд-2021-2023'!Заголовки_для_печати</vt:lpstr>
      <vt:lpstr>'завд-2021-2023'!Область_печати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2022-02-03T08:49:20Z</cp:lastPrinted>
  <dcterms:created xsi:type="dcterms:W3CDTF">2021-02-15T17:45:14Z</dcterms:created>
  <dcterms:modified xsi:type="dcterms:W3CDTF">2022-02-07T13:27:42Z</dcterms:modified>
</cp:coreProperties>
</file>