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'Видатки'!$A$1:$G$28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<sst xmlns="http://schemas.openxmlformats.org/spreadsheetml/2006/main" count="43" uniqueCount="43">
  <si>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</si>
  <si>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</si>
  <si>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</si>
  <si>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</si>
  <si>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</si>
  <si>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</si>
  <si>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</si>
  <si>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</si>
  <si>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</si>
  <si>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</si>
  <si>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</si>
  <si>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</si>
  <si>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</si>
  <si>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</si>
  <si>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</si>
  <si>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</si>
  <si>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</si>
  <si>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</si>
  <si>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</si>
  <si>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</si>
  <si>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</si>
  <si>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</si>
  <si>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</si>
  <si>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</si>
  <si>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</si>
  <si>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</si>
  <si>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</si>
  <si>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</si>
  <si>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</si>
  <si>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</si>
  <si>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</si>
  <si>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</si>
  <si>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</si>
  <si>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</si>
  <si>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</si>
  <si>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</si>
  <si>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% до 7 міс.</t>
  </si>
  <si>
    <t xml:space="preserve">Уточнений розпис на 7 міс.  </t>
  </si>
  <si>
    <t>станом на 23.07.2021</t>
  </si>
  <si>
    <t xml:space="preserve">Всього профінсовано 23.07.2021 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</si>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</sst>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189" fontId="4" fillId="16" borderId="13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vertical="center" wrapText="1"/>
    </xf>
    <xf numFmtId="189" fontId="4" fillId="16" borderId="19" xfId="0" applyNumberFormat="1" applyFont="1" applyFill="1" applyBorder="1" applyAlignment="1">
      <alignment horizontal="right" wrapText="1"/>
    </xf>
    <xf numFmtId="0" fontId="4" fillId="16" borderId="18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16" fillId="0" borderId="18" xfId="0" applyFont="1" applyBorder="1" applyAlignment="1">
      <alignment horizontal="center" vertical="center" wrapText="1"/>
    </xf>
    <xf numFmtId="189" fontId="4" fillId="16" borderId="21" xfId="0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horizontal="centerContinuous" vertical="center" wrapText="1"/>
    </xf>
    <xf numFmtId="194" fontId="15" fillId="0" borderId="23" xfId="0" applyNumberFormat="1" applyFont="1" applyFill="1" applyBorder="1" applyAlignment="1" applyProtection="1">
      <alignment wrapText="1"/>
      <protection/>
    </xf>
    <xf numFmtId="194" fontId="15" fillId="0" borderId="24" xfId="0" applyNumberFormat="1" applyFont="1" applyFill="1" applyBorder="1" applyAlignment="1" applyProtection="1">
      <alignment wrapText="1"/>
      <protection/>
    </xf>
    <xf numFmtId="0" fontId="4" fillId="16" borderId="25" xfId="0" applyFont="1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189" fontId="4" fillId="16" borderId="27" xfId="0" applyNumberFormat="1" applyFont="1" applyFill="1" applyBorder="1" applyAlignment="1">
      <alignment horizontal="right" wrapText="1"/>
    </xf>
    <xf numFmtId="189" fontId="4" fillId="16" borderId="28" xfId="0" applyNumberFormat="1" applyFont="1" applyFill="1" applyBorder="1" applyAlignment="1">
      <alignment horizontal="right" wrapText="1"/>
    </xf>
    <xf numFmtId="0" fontId="16" fillId="0" borderId="29" xfId="0" applyFont="1" applyBorder="1" applyAlignment="1">
      <alignment horizontal="center" vertical="center" wrapText="1"/>
    </xf>
    <xf numFmtId="189" fontId="4" fillId="16" borderId="30" xfId="0" applyNumberFormat="1" applyFont="1" applyFill="1" applyBorder="1" applyAlignment="1">
      <alignment horizontal="right" wrapText="1"/>
    </xf>
    <xf numFmtId="189" fontId="4" fillId="16" borderId="31" xfId="0" applyNumberFormat="1" applyFont="1" applyFill="1" applyBorder="1" applyAlignment="1">
      <alignment horizontal="right" wrapText="1"/>
    </xf>
    <xf numFmtId="4" fontId="4" fillId="0" borderId="32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33" xfId="0" applyNumberFormat="1" applyFont="1" applyBorder="1" applyAlignment="1">
      <alignment horizontal="right" vertical="top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right" vertical="top"/>
    </xf>
    <xf numFmtId="4" fontId="4" fillId="0" borderId="34" xfId="0" applyNumberFormat="1" applyFont="1" applyBorder="1" applyAlignment="1">
      <alignment horizontal="right" vertical="top"/>
    </xf>
    <xf numFmtId="0" fontId="4" fillId="0" borderId="35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36" xfId="0" applyNumberFormat="1" applyFont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right" vertical="top"/>
    </xf>
    <xf numFmtId="2" fontId="16" fillId="0" borderId="12" xfId="0" applyNumberFormat="1" applyFont="1" applyFill="1" applyBorder="1" applyAlignment="1" applyProtection="1">
      <alignment wrapText="1"/>
      <protection/>
    </xf>
    <xf numFmtId="4" fontId="4" fillId="0" borderId="30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22">
      <selection activeCell="C29" sqref="C29:E29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38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9" t="s">
        <v>2</v>
      </c>
      <c r="B4" s="20" t="s">
        <v>3</v>
      </c>
      <c r="C4" s="21" t="s">
        <v>4</v>
      </c>
      <c r="D4" s="21" t="s">
        <v>37</v>
      </c>
      <c r="E4" s="21" t="s">
        <v>39</v>
      </c>
      <c r="F4" s="20" t="s">
        <v>36</v>
      </c>
      <c r="G4" s="22" t="s">
        <v>5</v>
      </c>
    </row>
    <row r="5" spans="1:14" ht="18.75">
      <c r="A5" s="34" t="s">
        <v>6</v>
      </c>
      <c r="B5" s="35" t="s">
        <v>7</v>
      </c>
      <c r="C5" s="41">
        <v>31162</v>
      </c>
      <c r="D5" s="41">
        <v>18964.25</v>
      </c>
      <c r="E5" s="41">
        <v>15391.87</v>
      </c>
      <c r="F5" s="36">
        <f>E5/D5*100</f>
        <v>81.16255586168712</v>
      </c>
      <c r="G5" s="37">
        <f aca="true" t="shared" si="0" ref="G5:G10">E5/C5*100</f>
        <v>49.393074898915344</v>
      </c>
      <c r="H5" s="8"/>
      <c r="I5" s="42"/>
      <c r="J5" s="42"/>
      <c r="K5" s="42"/>
      <c r="L5" s="11"/>
      <c r="M5" s="11"/>
      <c r="N5" s="11"/>
    </row>
    <row r="6" spans="1:14" ht="18.75">
      <c r="A6" s="23" t="s">
        <v>8</v>
      </c>
      <c r="B6" s="16" t="s">
        <v>9</v>
      </c>
      <c r="C6" s="43">
        <v>997261.32</v>
      </c>
      <c r="D6" s="43">
        <v>606206.94</v>
      </c>
      <c r="E6" s="43">
        <v>553927.84</v>
      </c>
      <c r="F6" s="17">
        <f aca="true" t="shared" si="1" ref="F6:F12">E6/D6*100</f>
        <v>91.37603076599552</v>
      </c>
      <c r="G6" s="24">
        <f t="shared" si="0"/>
        <v>55.544903716911435</v>
      </c>
      <c r="H6" s="8"/>
      <c r="I6" s="42"/>
      <c r="J6" s="42"/>
      <c r="K6" s="42"/>
      <c r="L6" s="11"/>
      <c r="M6" s="11"/>
      <c r="N6" s="11"/>
    </row>
    <row r="7" spans="1:14" ht="18.75">
      <c r="A7" s="23" t="s">
        <v>10</v>
      </c>
      <c r="B7" s="16" t="s">
        <v>20</v>
      </c>
      <c r="C7" s="43">
        <v>154186.44</v>
      </c>
      <c r="D7" s="43">
        <v>95336.31</v>
      </c>
      <c r="E7" s="43">
        <v>76899.22</v>
      </c>
      <c r="F7" s="17">
        <f t="shared" si="1"/>
        <v>80.66099894153655</v>
      </c>
      <c r="G7" s="24">
        <f t="shared" si="0"/>
        <v>49.874178299985395</v>
      </c>
      <c r="H7" s="8"/>
      <c r="I7" s="42"/>
      <c r="J7" s="42"/>
      <c r="K7" s="42"/>
      <c r="L7" s="11"/>
      <c r="M7" s="11"/>
      <c r="N7" s="11"/>
    </row>
    <row r="8" spans="1:14" ht="18.75">
      <c r="A8" s="23" t="s">
        <v>11</v>
      </c>
      <c r="B8" s="16" t="s">
        <v>12</v>
      </c>
      <c r="C8" s="43">
        <v>195310.87</v>
      </c>
      <c r="D8" s="43">
        <v>117500.4</v>
      </c>
      <c r="E8" s="43">
        <v>99104.95</v>
      </c>
      <c r="F8" s="17">
        <f t="shared" si="1"/>
        <v>84.34435116816624</v>
      </c>
      <c r="G8" s="24">
        <f t="shared" si="0"/>
        <v>50.742157873752745</v>
      </c>
      <c r="H8" s="8"/>
      <c r="I8" s="42"/>
      <c r="J8" s="42"/>
      <c r="K8" s="42"/>
      <c r="L8" s="11"/>
      <c r="M8" s="11"/>
      <c r="N8" s="11"/>
    </row>
    <row r="9" spans="1:14" ht="18.75">
      <c r="A9" s="23" t="s">
        <v>13</v>
      </c>
      <c r="B9" s="16" t="s">
        <v>14</v>
      </c>
      <c r="C9" s="43">
        <v>127452.74</v>
      </c>
      <c r="D9" s="43">
        <v>76075.05</v>
      </c>
      <c r="E9" s="43">
        <v>68130.74</v>
      </c>
      <c r="F9" s="17">
        <f t="shared" si="1"/>
        <v>89.55727271950528</v>
      </c>
      <c r="G9" s="24">
        <f t="shared" si="0"/>
        <v>53.455688751767916</v>
      </c>
      <c r="H9" s="8"/>
      <c r="I9" s="42"/>
      <c r="J9" s="42"/>
      <c r="K9" s="42"/>
      <c r="L9" s="11"/>
      <c r="M9" s="11"/>
      <c r="N9" s="11"/>
    </row>
    <row r="10" spans="1:14" ht="18.75">
      <c r="A10" s="23" t="s">
        <v>15</v>
      </c>
      <c r="B10" s="16" t="s">
        <v>16</v>
      </c>
      <c r="C10" s="43">
        <v>77311.9</v>
      </c>
      <c r="D10" s="43">
        <v>46743.02</v>
      </c>
      <c r="E10" s="43">
        <v>39524.47</v>
      </c>
      <c r="F10" s="17">
        <f t="shared" si="1"/>
        <v>84.5569456145538</v>
      </c>
      <c r="G10" s="24">
        <f t="shared" si="0"/>
        <v>51.12339756234163</v>
      </c>
      <c r="H10" s="8"/>
      <c r="I10" s="42"/>
      <c r="J10" s="42"/>
      <c r="K10" s="42"/>
      <c r="L10" s="11"/>
      <c r="M10" s="11"/>
      <c r="N10" s="11"/>
    </row>
    <row r="11" spans="1:14" ht="18.75">
      <c r="A11" s="25">
        <v>6000</v>
      </c>
      <c r="B11" s="16" t="s">
        <v>34</v>
      </c>
      <c r="C11" s="43">
        <v>180</v>
      </c>
      <c r="D11" s="43"/>
      <c r="E11" s="43"/>
      <c r="F11" s="17"/>
      <c r="G11" s="24"/>
      <c r="H11" s="8"/>
      <c r="I11" s="42"/>
      <c r="J11" s="42"/>
      <c r="K11" s="42"/>
      <c r="L11" s="11"/>
      <c r="M11" s="11"/>
      <c r="N11" s="11"/>
    </row>
    <row r="12" spans="1:14" ht="18.75">
      <c r="A12" s="23" t="s">
        <v>21</v>
      </c>
      <c r="B12" s="16" t="s">
        <v>22</v>
      </c>
      <c r="C12" s="43">
        <v>25372.63</v>
      </c>
      <c r="D12" s="43">
        <v>21685.63</v>
      </c>
      <c r="E12" s="43">
        <v>14057.04</v>
      </c>
      <c r="F12" s="17">
        <f t="shared" si="1"/>
        <v>64.8219120219242</v>
      </c>
      <c r="G12" s="24">
        <f>E12/C12*100</f>
        <v>55.402376497824626</v>
      </c>
      <c r="H12" s="8"/>
      <c r="I12" s="42"/>
      <c r="J12" s="42"/>
      <c r="K12" s="42"/>
      <c r="L12" s="11"/>
      <c r="M12" s="11"/>
      <c r="N12" s="11"/>
    </row>
    <row r="13" spans="1:14" ht="18.75">
      <c r="A13" s="23" t="s">
        <v>17</v>
      </c>
      <c r="B13" s="16" t="s">
        <v>23</v>
      </c>
      <c r="C13" s="43">
        <v>7470.5</v>
      </c>
      <c r="D13" s="43">
        <v>4645</v>
      </c>
      <c r="E13" s="43">
        <v>3229.19</v>
      </c>
      <c r="F13" s="17">
        <f>E13/D13*100</f>
        <v>69.51969860064585</v>
      </c>
      <c r="G13" s="24">
        <f>E13/C13*100</f>
        <v>43.225888494746</v>
      </c>
      <c r="H13" s="8"/>
      <c r="I13" s="42"/>
      <c r="J13" s="42"/>
      <c r="K13" s="42"/>
      <c r="L13" s="11"/>
      <c r="M13" s="11"/>
      <c r="N13" s="11"/>
    </row>
    <row r="14" spans="1:14" ht="18.75">
      <c r="A14" s="23" t="s">
        <v>24</v>
      </c>
      <c r="B14" s="16" t="s">
        <v>25</v>
      </c>
      <c r="C14" s="43">
        <v>316372.52</v>
      </c>
      <c r="D14" s="43">
        <v>167920.55</v>
      </c>
      <c r="E14" s="43">
        <v>159666.39</v>
      </c>
      <c r="F14" s="17">
        <f>E14/D14*100</f>
        <v>95.08448489479103</v>
      </c>
      <c r="G14" s="24">
        <f>E14/C14*100</f>
        <v>50.467844046632116</v>
      </c>
      <c r="H14" s="8"/>
      <c r="I14" s="42"/>
      <c r="J14" s="42"/>
      <c r="K14" s="42"/>
      <c r="L14" s="11"/>
      <c r="M14" s="11"/>
      <c r="N14" s="11"/>
    </row>
    <row r="15" spans="1:14" ht="16.5" customHeight="1">
      <c r="A15" s="26"/>
      <c r="B15" s="3" t="s">
        <v>18</v>
      </c>
      <c r="C15" s="52"/>
      <c r="D15" s="52"/>
      <c r="E15" s="52"/>
      <c r="F15" s="17"/>
      <c r="G15" s="24"/>
      <c r="H15" s="8"/>
      <c r="I15" s="10"/>
      <c r="J15" s="10"/>
      <c r="K15" s="10"/>
      <c r="L15" s="11"/>
      <c r="M15" s="11"/>
      <c r="N15" s="11"/>
    </row>
    <row r="16" spans="1:14" ht="48" customHeight="1">
      <c r="A16" s="27">
        <v>9130</v>
      </c>
      <c r="B16" s="44" t="s">
        <v>26</v>
      </c>
      <c r="C16" s="43">
        <v>89667.1</v>
      </c>
      <c r="D16" s="43">
        <v>52306.1</v>
      </c>
      <c r="E16" s="43">
        <v>52306.1</v>
      </c>
      <c r="F16" s="17">
        <f aca="true" t="shared" si="2" ref="F16:F25">E16/D16*100</f>
        <v>100</v>
      </c>
      <c r="G16" s="24">
        <f aca="true" t="shared" si="3" ref="G16:G25">E16/C16*100</f>
        <v>58.33365861057177</v>
      </c>
      <c r="H16" s="54"/>
      <c r="I16" s="54"/>
      <c r="J16" s="10"/>
      <c r="K16" s="10"/>
      <c r="L16" s="11"/>
      <c r="M16" s="11"/>
      <c r="N16" s="11"/>
    </row>
    <row r="17" spans="1:14" ht="120">
      <c r="A17" s="27">
        <v>9242</v>
      </c>
      <c r="B17" s="44" t="s">
        <v>40</v>
      </c>
      <c r="C17" s="43">
        <v>828.76</v>
      </c>
      <c r="D17" s="43">
        <v>828.76</v>
      </c>
      <c r="E17" s="43">
        <v>828.76</v>
      </c>
      <c r="F17" s="17"/>
      <c r="G17" s="24"/>
      <c r="H17" s="54"/>
      <c r="I17" s="54"/>
      <c r="J17" s="10"/>
      <c r="K17" s="10"/>
      <c r="L17" s="11"/>
      <c r="M17" s="11"/>
      <c r="N17" s="11"/>
    </row>
    <row r="18" spans="1:14" ht="105">
      <c r="A18" s="27">
        <v>9243</v>
      </c>
      <c r="B18" s="44" t="s">
        <v>41</v>
      </c>
      <c r="C18" s="43">
        <v>1467.71</v>
      </c>
      <c r="D18" s="43">
        <v>1467.71</v>
      </c>
      <c r="E18" s="43">
        <v>1467.71</v>
      </c>
      <c r="F18" s="17"/>
      <c r="G18" s="24"/>
      <c r="H18" s="54"/>
      <c r="I18" s="54"/>
      <c r="J18" s="10"/>
      <c r="K18" s="10"/>
      <c r="L18" s="11"/>
      <c r="M18" s="11"/>
      <c r="N18" s="11"/>
    </row>
    <row r="19" spans="1:14" ht="75" customHeight="1">
      <c r="A19" s="27">
        <v>9270</v>
      </c>
      <c r="B19" s="44" t="s">
        <v>29</v>
      </c>
      <c r="C19" s="43">
        <v>40262</v>
      </c>
      <c r="D19" s="43">
        <v>9723.2</v>
      </c>
      <c r="E19" s="43">
        <v>9723.2</v>
      </c>
      <c r="F19" s="17">
        <f t="shared" si="2"/>
        <v>100</v>
      </c>
      <c r="G19" s="24">
        <f t="shared" si="3"/>
        <v>24.149818687596248</v>
      </c>
      <c r="H19" s="8"/>
      <c r="I19" s="10"/>
      <c r="J19" s="10"/>
      <c r="K19" s="10"/>
      <c r="L19" s="11"/>
      <c r="M19" s="11"/>
      <c r="N19" s="11"/>
    </row>
    <row r="20" spans="1:14" ht="27" customHeight="1">
      <c r="A20" s="27">
        <v>9310</v>
      </c>
      <c r="B20" s="44" t="s">
        <v>30</v>
      </c>
      <c r="C20" s="43">
        <v>50333.8</v>
      </c>
      <c r="D20" s="43">
        <v>25959.05</v>
      </c>
      <c r="E20" s="43">
        <v>22977.37</v>
      </c>
      <c r="F20" s="17">
        <f t="shared" si="2"/>
        <v>88.51390940731653</v>
      </c>
      <c r="G20" s="24">
        <f t="shared" si="3"/>
        <v>45.64998072865549</v>
      </c>
      <c r="H20" s="8"/>
      <c r="I20" s="10"/>
      <c r="J20" s="10"/>
      <c r="K20" s="10"/>
      <c r="L20" s="11"/>
      <c r="M20" s="11"/>
      <c r="N20" s="11"/>
    </row>
    <row r="21" spans="1:14" ht="29.25" customHeight="1">
      <c r="A21" s="27">
        <v>9320</v>
      </c>
      <c r="B21" s="44" t="s">
        <v>31</v>
      </c>
      <c r="C21" s="43">
        <v>1131.63</v>
      </c>
      <c r="D21" s="43">
        <v>1131.63</v>
      </c>
      <c r="E21" s="45">
        <v>60.64</v>
      </c>
      <c r="F21" s="17">
        <f t="shared" si="2"/>
        <v>5.358641958944178</v>
      </c>
      <c r="G21" s="24">
        <f t="shared" si="3"/>
        <v>5.358641958944178</v>
      </c>
      <c r="H21" s="8"/>
      <c r="I21" s="10"/>
      <c r="J21" s="10"/>
      <c r="K21" s="10"/>
      <c r="L21" s="11"/>
      <c r="M21" s="11"/>
      <c r="N21" s="11"/>
    </row>
    <row r="22" spans="1:14" ht="39.75" customHeight="1">
      <c r="A22" s="27">
        <v>9330</v>
      </c>
      <c r="B22" s="44" t="s">
        <v>32</v>
      </c>
      <c r="C22" s="43">
        <v>23719</v>
      </c>
      <c r="D22" s="43">
        <v>11529.5</v>
      </c>
      <c r="E22" s="43">
        <v>7867.86</v>
      </c>
      <c r="F22" s="17">
        <f t="shared" si="2"/>
        <v>68.24112060366885</v>
      </c>
      <c r="G22" s="24">
        <f t="shared" si="3"/>
        <v>33.17112863105527</v>
      </c>
      <c r="H22" s="8"/>
      <c r="I22" s="10"/>
      <c r="J22" s="10"/>
      <c r="K22" s="10"/>
      <c r="L22" s="11"/>
      <c r="M22" s="11"/>
      <c r="N22" s="11"/>
    </row>
    <row r="23" spans="1:14" ht="39.75" customHeight="1">
      <c r="A23" s="27">
        <v>9350</v>
      </c>
      <c r="B23" s="44" t="s">
        <v>42</v>
      </c>
      <c r="C23" s="43">
        <v>54648.92</v>
      </c>
      <c r="D23" s="43">
        <v>20496.7</v>
      </c>
      <c r="E23" s="43">
        <v>20496.7</v>
      </c>
      <c r="F23" s="17"/>
      <c r="G23" s="24"/>
      <c r="H23" s="8"/>
      <c r="I23" s="10"/>
      <c r="J23" s="10"/>
      <c r="K23" s="10"/>
      <c r="L23" s="11"/>
      <c r="M23" s="11"/>
      <c r="N23" s="11"/>
    </row>
    <row r="24" spans="1:14" ht="42" customHeight="1">
      <c r="A24" s="28">
        <v>9380</v>
      </c>
      <c r="B24" s="44" t="s">
        <v>27</v>
      </c>
      <c r="C24" s="43">
        <v>6393.41</v>
      </c>
      <c r="D24" s="43">
        <v>6393.41</v>
      </c>
      <c r="E24" s="43">
        <v>5853.55</v>
      </c>
      <c r="F24" s="17">
        <f t="shared" si="2"/>
        <v>91.55599281134795</v>
      </c>
      <c r="G24" s="24">
        <f t="shared" si="3"/>
        <v>91.55599281134795</v>
      </c>
      <c r="H24" s="8"/>
      <c r="I24" s="42"/>
      <c r="J24" s="42"/>
      <c r="K24" s="42"/>
      <c r="L24" s="11"/>
      <c r="M24" s="11"/>
      <c r="N24" s="11"/>
    </row>
    <row r="25" spans="1:14" ht="38.25" customHeight="1">
      <c r="A25" s="28">
        <v>9430</v>
      </c>
      <c r="B25" s="44" t="s">
        <v>33</v>
      </c>
      <c r="C25" s="46">
        <v>35778.2</v>
      </c>
      <c r="D25" s="46">
        <v>27827.5</v>
      </c>
      <c r="E25" s="46">
        <v>27827.5</v>
      </c>
      <c r="F25" s="18">
        <f t="shared" si="2"/>
        <v>100</v>
      </c>
      <c r="G25" s="29">
        <f t="shared" si="3"/>
        <v>77.77780883331191</v>
      </c>
      <c r="H25" s="8"/>
      <c r="I25" s="42"/>
      <c r="J25" s="42"/>
      <c r="K25" s="42"/>
      <c r="L25" s="11"/>
      <c r="M25" s="11"/>
      <c r="N25" s="11"/>
    </row>
    <row r="26" spans="1:14" ht="20.25" customHeight="1">
      <c r="A26" s="28">
        <v>9770</v>
      </c>
      <c r="B26" s="47" t="s">
        <v>28</v>
      </c>
      <c r="C26" s="48">
        <v>700</v>
      </c>
      <c r="D26" s="48">
        <v>700</v>
      </c>
      <c r="E26" s="49">
        <v>700</v>
      </c>
      <c r="F26" s="18"/>
      <c r="G26" s="29"/>
      <c r="H26" s="8"/>
      <c r="I26" s="42"/>
      <c r="J26" s="42"/>
      <c r="K26" s="42"/>
      <c r="L26" s="11"/>
      <c r="M26" s="11"/>
      <c r="N26" s="11"/>
    </row>
    <row r="27" spans="1:14" ht="33.75" customHeight="1" thickBot="1">
      <c r="A27" s="38">
        <v>9800</v>
      </c>
      <c r="B27" s="50" t="s">
        <v>35</v>
      </c>
      <c r="C27" s="51">
        <v>11442</v>
      </c>
      <c r="D27" s="51">
        <v>9557</v>
      </c>
      <c r="E27" s="53">
        <v>9557</v>
      </c>
      <c r="F27" s="39">
        <f>E27/D27*100</f>
        <v>100</v>
      </c>
      <c r="G27" s="40">
        <f>E27/C27*100</f>
        <v>83.52560741129173</v>
      </c>
      <c r="H27" s="8"/>
      <c r="I27" s="42"/>
      <c r="J27" s="42"/>
      <c r="K27" s="42"/>
      <c r="L27" s="11"/>
      <c r="M27" s="11"/>
      <c r="N27" s="11"/>
    </row>
    <row r="28" spans="1:14" ht="32.25" customHeight="1" thickBot="1">
      <c r="A28" s="30" t="s">
        <v>19</v>
      </c>
      <c r="B28" s="31"/>
      <c r="C28" s="32">
        <f>C5+C6+C7+C8+C9+C10+C12+C13+C14</f>
        <v>1931900.9199999997</v>
      </c>
      <c r="D28" s="32">
        <f>D5+D6+D7+D8+D9+D10+D12+D13+D14</f>
        <v>1155077.1500000001</v>
      </c>
      <c r="E28" s="32">
        <f>E5+E6+E7+E8+E9+E10+E12+E13+E14</f>
        <v>1029931.7099999998</v>
      </c>
      <c r="F28" s="32">
        <f>E28/D28*100</f>
        <v>89.16562066871462</v>
      </c>
      <c r="G28" s="33">
        <f>E28/C28*100</f>
        <v>53.31182874533752</v>
      </c>
      <c r="H28" s="8"/>
      <c r="I28" s="42"/>
      <c r="J28" s="42"/>
      <c r="K28" s="42"/>
      <c r="L28" s="11"/>
      <c r="M28" s="11"/>
      <c r="N28" s="11"/>
    </row>
    <row r="29" spans="3:13" ht="18.75">
      <c r="C29" s="11"/>
      <c r="D29" s="11"/>
      <c r="E29" s="11"/>
      <c r="F29" s="13"/>
      <c r="G29" s="13"/>
      <c r="H29" s="8"/>
      <c r="I29" s="42"/>
      <c r="J29" s="42"/>
      <c r="K29" s="42"/>
      <c r="L29" s="1"/>
      <c r="M29" s="1"/>
    </row>
    <row r="30" spans="3:14" ht="18.75">
      <c r="C30" s="14"/>
      <c r="D30" s="14"/>
      <c r="E30" s="14"/>
      <c r="F30" s="14"/>
      <c r="G30" s="12"/>
      <c r="H30" s="9"/>
      <c r="I30" s="42"/>
      <c r="J30" s="42"/>
      <c r="K30" s="42"/>
      <c r="L30" s="11"/>
      <c r="M30" s="11"/>
      <c r="N30" s="11"/>
    </row>
    <row r="31" spans="3:14" ht="18.75">
      <c r="C31" s="15"/>
      <c r="D31" s="15"/>
      <c r="E31" s="15"/>
      <c r="H31" s="9"/>
      <c r="I31" s="42"/>
      <c r="J31" s="42"/>
      <c r="K31" s="42"/>
      <c r="L31" s="11"/>
      <c r="M31" s="11"/>
      <c r="N31" s="11"/>
    </row>
    <row r="32" spans="3:14" ht="18.75">
      <c r="C32" s="12"/>
      <c r="D32" s="12"/>
      <c r="E32" s="12"/>
      <c r="H32" s="9"/>
      <c r="I32" s="42"/>
      <c r="J32" s="42"/>
      <c r="K32" s="42"/>
      <c r="L32" s="11"/>
      <c r="M32" s="11"/>
      <c r="N32" s="11"/>
    </row>
    <row r="33" spans="5:14" ht="18.75">
      <c r="E33" s="5"/>
      <c r="H33" s="9"/>
      <c r="I33" s="42"/>
      <c r="J33" s="42"/>
      <c r="K33" s="42"/>
      <c r="L33" s="11"/>
      <c r="M33" s="11"/>
      <c r="N33" s="11"/>
    </row>
    <row r="34" spans="8:14" ht="18.75">
      <c r="H34" s="9"/>
      <c r="I34" s="42"/>
      <c r="J34" s="42"/>
      <c r="K34" s="42"/>
      <c r="L34" s="11"/>
      <c r="M34" s="11"/>
      <c r="N34" s="11"/>
    </row>
    <row r="35" spans="9:14" ht="18.75">
      <c r="I35" s="42"/>
      <c r="J35" s="42"/>
      <c r="K35" s="42"/>
      <c r="L35" s="11"/>
      <c r="M35" s="11"/>
      <c r="N35" s="11"/>
    </row>
    <row r="40" ht="18.75">
      <c r="E40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2021-07-08T07:26:27Z</cp:lastPrinted>
  <dcterms:created xsi:type="dcterms:W3CDTF">2017-03-24T10:07:10Z</dcterms:created>
  <dcterms:modified xsi:type="dcterms:W3CDTF">2021-08-19T08:24:59Z</dcterms:modified>
  <cp:category/>
  <cp:version/>
  <cp:contentType/>
  <cp:contentStatus/>
</cp:coreProperties>
</file>