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1-ода" sheetId="1" r:id="rId1"/>
  </sheets>
  <definedNames>
    <definedName name="_xlnm.Print_Area" localSheetId="0">'1-ода'!$A$1:$R$80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73" authorId="0">
      <text>
        <r>
          <rPr>
            <b/>
            <sz val="8"/>
            <rFont val="Tahoma"/>
            <family val="2"/>
          </rPr>
          <t xml:space="preserve">Автор:
</t>
        </r>
      </text>
    </comment>
    <comment ref="A72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<sst xmlns="http://schemas.openxmlformats.org/spreadsheetml/2006/main" count="143" uniqueCount="113">
  <si>
    <t>Форма № 1-о-ТЕ-ОДА</t>
  </si>
  <si>
    <t>№ з/п</t>
  </si>
  <si>
    <t>Найменування оператора зовнішніх інженерних мереж та його місцезнаходження</t>
  </si>
  <si>
    <t>Найменування населеного пункту</t>
  </si>
  <si>
    <t>Код</t>
  </si>
  <si>
    <t>Кількість будівель приєднаних до зовнішніх інженерних мереж</t>
  </si>
  <si>
    <t>Кількість вводів зовнішніх інженерних мереж</t>
  </si>
  <si>
    <t>Кількість вузлів обліку, які відповідають технічним регламентам</t>
  </si>
  <si>
    <t>Житлові</t>
  </si>
  <si>
    <t>Нежитлові</t>
  </si>
  <si>
    <t>у житлових
будинках</t>
  </si>
  <si>
    <t>у нежитлових 
будівлях</t>
  </si>
  <si>
    <t>оснащено вузлами комерційного обліку</t>
  </si>
  <si>
    <t>А</t>
  </si>
  <si>
    <t>Б</t>
  </si>
  <si>
    <t>В</t>
  </si>
  <si>
    <t>Г</t>
  </si>
  <si>
    <t>Всього:</t>
  </si>
  <si>
    <t>(підпис керівника)</t>
  </si>
  <si>
    <t xml:space="preserve">(підпис виконавця) </t>
  </si>
  <si>
    <t xml:space="preserve">    </t>
  </si>
  <si>
    <t xml:space="preserve">       </t>
  </si>
  <si>
    <t>Узагальнена інформація</t>
  </si>
  <si>
    <t xml:space="preserve"> </t>
  </si>
  <si>
    <t>Додаток 1</t>
  </si>
  <si>
    <t xml:space="preserve"> Кількість вузлів комерційного обліку за якими ведуться розрахунки</t>
  </si>
  <si>
    <t>Найменування: Департамент житлово-комунального господарства, енергетики та енергоефективності Рівненської облдерждміністрації</t>
  </si>
  <si>
    <t>Місце знаходження: 33027, Рівненська область, м. Рівне, вул. І.Вишенського, буд. 4А</t>
  </si>
  <si>
    <t>м. Березне</t>
  </si>
  <si>
    <t>смт Володимирець</t>
  </si>
  <si>
    <t>с. Варковичі</t>
  </si>
  <si>
    <t>смт Смига</t>
  </si>
  <si>
    <t>м. Корець</t>
  </si>
  <si>
    <t>30132672</t>
  </si>
  <si>
    <t>смт Млинів</t>
  </si>
  <si>
    <t>м. Рівне</t>
  </si>
  <si>
    <t>м. Дубровиця</t>
  </si>
  <si>
    <t>с. Олександрія</t>
  </si>
  <si>
    <t>с. Дядьковичі</t>
  </si>
  <si>
    <t>м. Костопіль</t>
  </si>
  <si>
    <t>м. Вараш</t>
  </si>
  <si>
    <t>м. Острог</t>
  </si>
  <si>
    <t>Кількість вузлів комерційного обліку, які підлягають заміні</t>
  </si>
  <si>
    <t>Кількість вузлів комерційного обліку, які замінено</t>
  </si>
  <si>
    <t>разом</t>
  </si>
  <si>
    <t>м. Радивилів</t>
  </si>
  <si>
    <t>с. Стара Рафалівка</t>
  </si>
  <si>
    <t>с. Заболоття</t>
  </si>
  <si>
    <t>смт. Клевань</t>
  </si>
  <si>
    <t xml:space="preserve">у тому числі за операторами зовнішніх інженерних мереж: </t>
  </si>
  <si>
    <t>смт Оржів</t>
  </si>
  <si>
    <t>м. Здолбунів</t>
  </si>
  <si>
    <t>м. Cарни</t>
  </si>
  <si>
    <t>смт Демидівка</t>
  </si>
  <si>
    <t>смт Квасилів</t>
  </si>
  <si>
    <t>с. Катеринівка</t>
  </si>
  <si>
    <t>с. Городище</t>
  </si>
  <si>
    <t>с. Тесів</t>
  </si>
  <si>
    <t>с. Оженин</t>
  </si>
  <si>
    <t>с. Чудель</t>
  </si>
  <si>
    <t>с. Шубків</t>
  </si>
  <si>
    <t>смт Рокитне</t>
  </si>
  <si>
    <t xml:space="preserve">м. Сарни, </t>
  </si>
  <si>
    <t xml:space="preserve">м. Дубно </t>
  </si>
  <si>
    <t xml:space="preserve">м. Костопіль </t>
  </si>
  <si>
    <t>м. Сарни</t>
  </si>
  <si>
    <t xml:space="preserve">с.Городище </t>
  </si>
  <si>
    <t>про стан оснащеності вузлами комерційного обліку теплової енергії по Рівненській області</t>
  </si>
  <si>
    <t>Світлана  Прокопчук - головний  спеціаліст</t>
  </si>
  <si>
    <t>телефон: (0362) 653-652           факс: (0362) 653-708</t>
  </si>
  <si>
    <t>с.Оженин</t>
  </si>
  <si>
    <t>с.Копитків</t>
  </si>
  <si>
    <t>с.Вельбівно</t>
  </si>
  <si>
    <t>електронна пошта: energozb_rivne@rv.gov.ua</t>
  </si>
  <si>
    <t xml:space="preserve"> ПП "Світанок", Тернопільська обл., Заліщенський район, с.Дзвинач,  вул. Промислова, буд. 3,  48650</t>
  </si>
  <si>
    <t>ДП "Підприємство Катеринівської виправної колонії управління Державного департаменту України з питань виконання покарань у Ріненській області (№46)", Рівненська обл., Сарненський р-н, с.Катеринівка, 34541</t>
  </si>
  <si>
    <t xml:space="preserve">КП "Варковичі комунслужба", Рівненська обл., Дубенський район, с. Варковичі, 35612 </t>
  </si>
  <si>
    <t>СКП "Шубківське", Рівненська обл., Рівненський р-н, с. Шубків, вул. Незалежності, буд. 1, 35325</t>
  </si>
  <si>
    <t>ТОВ "Енергозбереження Рівне", Рівненська обл., м. Рівне, вул.  Драгоманова, буд. 27, корпус А, офіс 6, 33028</t>
  </si>
  <si>
    <t>ДП "Підприємство ДКВС України (96), Рівненська обл., Рівненський р-н,  с.Городище, 35341</t>
  </si>
  <si>
    <t>ПП "Західпроменерго", Рівненська обл., Рівненський р-н,  с. Олександрія,  вул. Санаторна, буд. 4, 35320</t>
  </si>
  <si>
    <t>ТОВ "Рівнетеплоенерго", Рівненська обл.,  м. Рівне, вул. Данила Галицького, буд. 27, 33027</t>
  </si>
  <si>
    <t>ПП "Тепло-Енергія", Рівненська обл., м. Рівне, вул. С.  Ковалевської, буд. 6/8, офіс 7, 33001</t>
  </si>
  <si>
    <t>ТОВ "Поліська енергосервісна компанія" Рівненська область, м.Рівне, вул. Курчатова, буд. 16б, 33018</t>
  </si>
  <si>
    <t>КП "Комунальник", Рівненська обл., Дубенський р-н, смт Смига, вул. Хмельницького, буд. 37, 35680</t>
  </si>
  <si>
    <t xml:space="preserve">КП"Управління майновим комплексом", Рівненська обл., Рівненський р-н, смт Квасилів, вул. Молодіжна, буд. 18, 35350 </t>
  </si>
  <si>
    <t>ТОВ "Рівнетеплосервіс", Рівненська обл.,  м. Рівне, вул. Данила Галицького, буд. 27, 33027</t>
  </si>
  <si>
    <t>ПрАТ "Еско-Рівне", Рівненська обл., м.Рівне, вул. Буковинська, буд. 3, 33027</t>
  </si>
  <si>
    <t xml:space="preserve"> ТОВ "СТАРТ", Рівненська обл., м. Рівне,  вул. Будівельників, буд. 9,  33016</t>
  </si>
  <si>
    <t>Володимир ПШЕЮК - директор департаменту</t>
  </si>
  <si>
    <t>ТОВ "Компанія технологій", Рівненська обл., Рівненський р-н, с. Нова Мощаниця вул. Центральна, буд. 16, 35744</t>
  </si>
  <si>
    <t xml:space="preserve"> ФОП Закладний В.Ю., Рівненська обл., Дубенський р-н, с.Добрятин,  вул. Садова, буд. 106,  35136</t>
  </si>
  <si>
    <t>ТОВ "Тепло Енергія", Рівненська обл., Рівненський р-н,  м.Корець, вул.Шкільна,  буд. 60 В, 34700</t>
  </si>
  <si>
    <t>ПП "ЕТАЛОН ФАБ ПЛЮС", Рівненська обл., Дубенський р-н, м. Радивилів, вул. Садова, буд. 4, 35500</t>
  </si>
  <si>
    <t>ТОВ "Регіон Теплопостачання", Рівненська обл., Вараський р-н, смт Володимирець, вул. Шевченка, буд. 11, 34300</t>
  </si>
  <si>
    <t>КП "Вараштепловодоканал", Рівненська  обл., Вараський р-н, м.Вараш, майдан Незалежності, буд. 2, 34400</t>
  </si>
  <si>
    <t xml:space="preserve">КП "Здолбунівкомуненергія", Рівненська  обл., Рівненський р-н, м. Здолбунів, вул. Шкільна, буд. 40а, 35701 </t>
  </si>
  <si>
    <t>КП "Рокитнекомуненергія", Україна, Рівненська  обл., Сарненський р-н, смт Рокитне, вул. 1 Травня, буд. 4, 34200</t>
  </si>
  <si>
    <t>ДП "Теплосервіс", Рівненська обл., Сарненський р-н, м. Дубровиця, вул.Шкільна, буд. 27б, 34100</t>
  </si>
  <si>
    <t>Костопільське БЖКП,  Рівненська обл.,  Рівненський р-н, м. Костопіль, вул. М. Грушевського, буд. 4, 35000</t>
  </si>
  <si>
    <t>КП "Сарнитеплосервіс", Рівненська обл., Сарненський р-н, м. Сарни, вул. Кулікова,  буд. 7, 34500</t>
  </si>
  <si>
    <t xml:space="preserve">ОКП "Теплоенергія",  Рівненська обл., Рівненський р-н, м. Острог, вул. Лесі Українки, буд. 1, 35800 </t>
  </si>
  <si>
    <t>ФОП Мельник С.М., Рівненська обл., Рівненський р-н, м.Здолбунів, вул.Дорошенка, буд. 10а, 35705</t>
  </si>
  <si>
    <t>ФОП Олішевський О.В., Рівненська обл., Рівненський р-н, м.Острог, вул.Сагайдачного, буд. 17, 35800</t>
  </si>
  <si>
    <t>ВП "Рівненська АЕС" ДП "НАЕК "Енергоатом", Рівненська обл.,          Вараський р-н.,  м. Вараш, 34400</t>
  </si>
  <si>
    <t>КП "Березнекомуненергія",  Рівненська обл., Рівненський р-н, м. Березне,  вул. Ціолковського, буд. 2а, 34600</t>
  </si>
  <si>
    <t>КП "Костопількомуненергія", Рівненська обл., Рівненський р-н,  м. Костопіль,  вул. Нова, буд. 1, 35000</t>
  </si>
  <si>
    <t>КП"Радивилів-тепло", Рівненська обл., Дубенський р-н, м. Радивилів, вул.І.Франка, буд. 2, 35500</t>
  </si>
  <si>
    <t>КП "Дубнокомуненергія", Рівненська обл., Дубенський р-н, м. Дубно, вул. Костянтина  Острозького, буд. 23, 35600</t>
  </si>
  <si>
    <t>КП "Квасилівтеплоенерго", Рівненська обл., Рівненський р-н, смт Квасилів, вул. Молодіжна, буд.14, 35350</t>
  </si>
  <si>
    <t xml:space="preserve">с.Городок </t>
  </si>
  <si>
    <t>за листопад 2021 року</t>
  </si>
  <si>
    <t>ДП "Підприємство ДКВС України (131), Рівненська обл., Рівненський      р-н,  с.Городок, 35331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</si>
</sst>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u val="single"/>
      <sz val="18"/>
      <color indexed="8"/>
      <name val="Times New Roman"/>
      <family val="1"/>
    </font>
    <font>
      <b/>
      <sz val="8"/>
      <name val="Tahoma"/>
      <family val="2"/>
    </font>
    <font>
      <sz val="1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Times New Roman"/>
      <family val="1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2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4" xfId="53" applyFont="1" applyFill="1" applyBorder="1" applyAlignment="1">
      <alignment horizontal="center"/>
      <protection/>
    </xf>
    <xf numFmtId="0" fontId="6" fillId="0" borderId="0" xfId="53" applyFont="1" applyFill="1" applyBorder="1" applyAlignment="1" applyProtection="1">
      <alignment/>
      <protection locked="0"/>
    </xf>
    <xf numFmtId="0" fontId="6" fillId="0" borderId="0" xfId="53" applyFont="1" applyFill="1">
      <alignment/>
      <protection/>
    </xf>
    <xf numFmtId="0" fontId="6" fillId="0" borderId="14" xfId="53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49" fillId="0" borderId="17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3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center"/>
      <protection locked="0"/>
    </xf>
    <xf numFmtId="0" fontId="6" fillId="0" borderId="36" xfId="53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justify"/>
    </xf>
    <xf numFmtId="0" fontId="0" fillId="0" borderId="0" xfId="0" applyFill="1" applyAlignment="1">
      <alignment/>
    </xf>
    <xf numFmtId="0" fontId="5" fillId="0" borderId="18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6" fillId="0" borderId="47" xfId="53" applyFont="1" applyFill="1" applyBorder="1" applyAlignment="1" applyProtection="1">
      <alignment horizontal="left"/>
      <protection locked="0"/>
    </xf>
    <xf numFmtId="0" fontId="6" fillId="0" borderId="48" xfId="53" applyFont="1" applyFill="1" applyBorder="1" applyAlignment="1" applyProtection="1">
      <alignment horizontal="left"/>
      <protection locked="0"/>
    </xf>
    <xf numFmtId="0" fontId="6" fillId="0" borderId="49" xfId="53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51" xfId="53" applyFont="1" applyFill="1" applyBorder="1" applyAlignment="1" applyProtection="1">
      <alignment horizontal="left"/>
      <protection locked="0"/>
    </xf>
    <xf numFmtId="0" fontId="6" fillId="0" borderId="12" xfId="53" applyFont="1" applyFill="1" applyBorder="1" applyAlignment="1" applyProtection="1">
      <alignment horizontal="left"/>
      <protection locked="0"/>
    </xf>
    <xf numFmtId="0" fontId="6" fillId="0" borderId="13" xfId="53" applyFont="1" applyFill="1" applyBorder="1" applyAlignment="1" applyProtection="1">
      <alignment horizontal="left"/>
      <protection locked="0"/>
    </xf>
    <xf numFmtId="0" fontId="5" fillId="0" borderId="0" xfId="0" applyFont="1" applyFill="1" applyAlignment="1">
      <alignment horizontal="right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0" borderId="5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9" fillId="0" borderId="0" xfId="53" applyFont="1" applyFill="1" applyBorder="1" applyAlignment="1" applyProtection="1">
      <alignment horizontal="center"/>
      <protection locked="0"/>
    </xf>
    <xf numFmtId="0" fontId="50" fillId="0" borderId="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view="pageBreakPreview" zoomScale="50" zoomScaleNormal="55" zoomScaleSheetLayoutView="50" zoomScalePageLayoutView="0" workbookViewId="0" topLeftCell="A73">
      <selection activeCell="D77" sqref="D77"/>
    </sheetView>
  </sheetViews>
  <sheetFormatPr defaultColWidth="9.140625" defaultRowHeight="15"/>
  <cols>
    <col min="1" max="1" width="5.57421875" style="2" customWidth="1"/>
    <col min="2" max="2" width="108.421875" style="1" customWidth="1"/>
    <col min="3" max="3" width="28.7109375" style="1" customWidth="1"/>
    <col min="4" max="4" width="18.57421875" style="1" customWidth="1"/>
    <col min="5" max="5" width="12.421875" style="1" customWidth="1"/>
    <col min="6" max="6" width="21.7109375" style="1" customWidth="1"/>
    <col min="7" max="7" width="14.140625" style="1" customWidth="1"/>
    <col min="8" max="8" width="19.28125" style="1" customWidth="1"/>
    <col min="9" max="9" width="11.00390625" style="1" customWidth="1"/>
    <col min="10" max="10" width="21.57421875" style="1" customWidth="1"/>
    <col min="11" max="11" width="11.421875" style="1" customWidth="1"/>
    <col min="12" max="12" width="21.28125" style="1" customWidth="1"/>
    <col min="13" max="13" width="18.7109375" style="1" customWidth="1"/>
    <col min="14" max="14" width="16.57421875" style="1" customWidth="1"/>
    <col min="15" max="15" width="17.421875" style="1" customWidth="1"/>
    <col min="16" max="16" width="16.57421875" style="1" customWidth="1"/>
    <col min="17" max="17" width="22.57421875" style="1" customWidth="1"/>
    <col min="18" max="18" width="21.28125" style="1" customWidth="1"/>
  </cols>
  <sheetData>
    <row r="1" spans="1:18" ht="17.25" customHeight="1">
      <c r="A1" s="7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6"/>
      <c r="R1" s="49" t="s">
        <v>24</v>
      </c>
    </row>
    <row r="2" spans="1:18" ht="21" customHeight="1">
      <c r="A2" s="110" t="s">
        <v>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21" customHeight="1">
      <c r="A3" s="111" t="s">
        <v>67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6" customHeight="1">
      <c r="A4" s="8"/>
      <c r="B4" s="8"/>
      <c r="C4" s="8"/>
      <c r="D4" s="8"/>
      <c r="E4" s="8"/>
      <c r="F4" s="8"/>
      <c r="G4" s="8"/>
      <c r="H4" s="8"/>
      <c r="I4" s="112"/>
      <c r="J4" s="112"/>
      <c r="K4" s="112"/>
      <c r="L4" s="8"/>
      <c r="M4" s="8"/>
      <c r="N4" s="8"/>
      <c r="O4" s="8"/>
      <c r="P4" s="8"/>
      <c r="Q4" s="8"/>
      <c r="R4" s="8"/>
    </row>
    <row r="5" spans="1:18" ht="21" customHeight="1">
      <c r="A5" s="8"/>
      <c r="B5" s="9"/>
      <c r="C5" s="9"/>
      <c r="D5" s="9"/>
      <c r="E5" s="110" t="s">
        <v>111</v>
      </c>
      <c r="F5" s="111"/>
      <c r="G5" s="111"/>
      <c r="H5" s="111"/>
      <c r="I5" s="111"/>
      <c r="J5" s="111"/>
      <c r="K5" s="119"/>
      <c r="L5" s="119"/>
      <c r="M5" s="9"/>
      <c r="N5" s="10"/>
      <c r="O5" s="10"/>
      <c r="P5" s="10"/>
      <c r="Q5" s="116" t="s">
        <v>0</v>
      </c>
      <c r="R5" s="116"/>
    </row>
    <row r="6" spans="1:18" ht="2.25" customHeight="1" thickBot="1">
      <c r="A6" s="8"/>
      <c r="B6" s="9"/>
      <c r="C6" s="9"/>
      <c r="D6" s="9"/>
      <c r="E6" s="8"/>
      <c r="F6" s="8"/>
      <c r="G6" s="8"/>
      <c r="H6" s="8"/>
      <c r="I6" s="8"/>
      <c r="J6" s="8"/>
      <c r="K6" s="9"/>
      <c r="L6" s="9"/>
      <c r="M6" s="9"/>
      <c r="N6" s="10"/>
      <c r="O6" s="10"/>
      <c r="P6" s="10"/>
      <c r="Q6" s="10"/>
      <c r="R6" s="10"/>
    </row>
    <row r="7" spans="1:18" ht="21" customHeight="1">
      <c r="A7" s="8"/>
      <c r="B7" s="113" t="s">
        <v>26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10"/>
      <c r="O7" s="10"/>
      <c r="P7" s="10"/>
      <c r="Q7" s="10"/>
      <c r="R7" s="10"/>
    </row>
    <row r="8" spans="1:18" ht="21" customHeight="1" thickBot="1">
      <c r="A8" s="8"/>
      <c r="B8" s="95" t="s">
        <v>27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  <c r="N8" s="10"/>
      <c r="O8" s="10"/>
      <c r="P8" s="10"/>
      <c r="Q8" s="10"/>
      <c r="R8" s="10"/>
    </row>
    <row r="9" spans="1:18" ht="13.5" customHeight="1" thickBo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48" customHeight="1">
      <c r="A10" s="120" t="s">
        <v>1</v>
      </c>
      <c r="B10" s="92" t="s">
        <v>2</v>
      </c>
      <c r="C10" s="92" t="s">
        <v>3</v>
      </c>
      <c r="D10" s="92" t="s">
        <v>4</v>
      </c>
      <c r="E10" s="99" t="s">
        <v>5</v>
      </c>
      <c r="F10" s="99"/>
      <c r="G10" s="99"/>
      <c r="H10" s="99"/>
      <c r="I10" s="99" t="s">
        <v>6</v>
      </c>
      <c r="J10" s="99"/>
      <c r="K10" s="99"/>
      <c r="L10" s="99"/>
      <c r="M10" s="103" t="s">
        <v>25</v>
      </c>
      <c r="N10" s="104"/>
      <c r="O10" s="103" t="s">
        <v>7</v>
      </c>
      <c r="P10" s="104"/>
      <c r="Q10" s="92" t="s">
        <v>42</v>
      </c>
      <c r="R10" s="74" t="s">
        <v>43</v>
      </c>
      <c r="S10" s="4"/>
    </row>
    <row r="11" spans="1:19" ht="75.75" customHeight="1">
      <c r="A11" s="121"/>
      <c r="B11" s="93"/>
      <c r="C11" s="93"/>
      <c r="D11" s="93"/>
      <c r="E11" s="73" t="s">
        <v>8</v>
      </c>
      <c r="F11" s="73"/>
      <c r="G11" s="73" t="s">
        <v>9</v>
      </c>
      <c r="H11" s="73"/>
      <c r="I11" s="98" t="s">
        <v>10</v>
      </c>
      <c r="J11" s="98"/>
      <c r="K11" s="98" t="s">
        <v>11</v>
      </c>
      <c r="L11" s="98"/>
      <c r="M11" s="105"/>
      <c r="N11" s="106"/>
      <c r="O11" s="105"/>
      <c r="P11" s="106"/>
      <c r="Q11" s="117"/>
      <c r="R11" s="75"/>
      <c r="S11" s="4"/>
    </row>
    <row r="12" spans="1:19" ht="115.5" customHeight="1">
      <c r="A12" s="122"/>
      <c r="B12" s="94"/>
      <c r="C12" s="94"/>
      <c r="D12" s="94"/>
      <c r="E12" s="11" t="s">
        <v>44</v>
      </c>
      <c r="F12" s="12" t="s">
        <v>12</v>
      </c>
      <c r="G12" s="11" t="s">
        <v>44</v>
      </c>
      <c r="H12" s="12" t="s">
        <v>12</v>
      </c>
      <c r="I12" s="11" t="s">
        <v>44</v>
      </c>
      <c r="J12" s="12" t="s">
        <v>12</v>
      </c>
      <c r="K12" s="11" t="s">
        <v>44</v>
      </c>
      <c r="L12" s="12" t="s">
        <v>12</v>
      </c>
      <c r="M12" s="12" t="s">
        <v>10</v>
      </c>
      <c r="N12" s="12" t="s">
        <v>11</v>
      </c>
      <c r="O12" s="12" t="s">
        <v>10</v>
      </c>
      <c r="P12" s="12" t="s">
        <v>11</v>
      </c>
      <c r="Q12" s="118"/>
      <c r="R12" s="76"/>
      <c r="S12" s="4"/>
    </row>
    <row r="13" spans="1:19" s="3" customFormat="1" ht="24" thickBot="1">
      <c r="A13" s="45" t="s">
        <v>13</v>
      </c>
      <c r="B13" s="46" t="s">
        <v>14</v>
      </c>
      <c r="C13" s="46" t="s">
        <v>15</v>
      </c>
      <c r="D13" s="46" t="s">
        <v>16</v>
      </c>
      <c r="E13" s="46">
        <v>1</v>
      </c>
      <c r="F13" s="46">
        <v>2</v>
      </c>
      <c r="G13" s="46">
        <v>3</v>
      </c>
      <c r="H13" s="46">
        <v>4</v>
      </c>
      <c r="I13" s="46">
        <v>5</v>
      </c>
      <c r="J13" s="46">
        <v>6</v>
      </c>
      <c r="K13" s="46">
        <v>7</v>
      </c>
      <c r="L13" s="46">
        <v>8</v>
      </c>
      <c r="M13" s="46">
        <v>9</v>
      </c>
      <c r="N13" s="46">
        <v>10</v>
      </c>
      <c r="O13" s="46">
        <v>11</v>
      </c>
      <c r="P13" s="46">
        <v>12</v>
      </c>
      <c r="Q13" s="47">
        <v>13</v>
      </c>
      <c r="R13" s="48">
        <v>14</v>
      </c>
      <c r="S13" s="27"/>
    </row>
    <row r="14" spans="1:19" ht="32.25" customHeight="1" thickBot="1">
      <c r="A14" s="82" t="s">
        <v>17</v>
      </c>
      <c r="B14" s="83"/>
      <c r="C14" s="83"/>
      <c r="D14" s="84"/>
      <c r="E14" s="53">
        <f aca="true" t="shared" si="0" ref="E14:R14">SUM(E16:E73)</f>
        <v>1676</v>
      </c>
      <c r="F14" s="53">
        <f t="shared" si="0"/>
        <v>1629</v>
      </c>
      <c r="G14" s="53">
        <f t="shared" si="0"/>
        <v>2371</v>
      </c>
      <c r="H14" s="53">
        <f t="shared" si="0"/>
        <v>2052</v>
      </c>
      <c r="I14" s="53">
        <f t="shared" si="0"/>
        <v>1761</v>
      </c>
      <c r="J14" s="53">
        <f t="shared" si="0"/>
        <v>1770</v>
      </c>
      <c r="K14" s="53">
        <f t="shared" si="0"/>
        <v>2268</v>
      </c>
      <c r="L14" s="53">
        <f t="shared" si="0"/>
        <v>2006</v>
      </c>
      <c r="M14" s="53">
        <f t="shared" si="0"/>
        <v>1709</v>
      </c>
      <c r="N14" s="53">
        <f t="shared" si="0"/>
        <v>2002</v>
      </c>
      <c r="O14" s="53">
        <f t="shared" si="0"/>
        <v>1708</v>
      </c>
      <c r="P14" s="53">
        <f t="shared" si="0"/>
        <v>2002</v>
      </c>
      <c r="Q14" s="53">
        <f t="shared" si="0"/>
        <v>59</v>
      </c>
      <c r="R14" s="53">
        <f t="shared" si="0"/>
        <v>0</v>
      </c>
      <c r="S14" s="4"/>
    </row>
    <row r="15" spans="1:19" ht="21" customHeight="1">
      <c r="A15" s="100" t="s">
        <v>49</v>
      </c>
      <c r="B15" s="101"/>
      <c r="C15" s="101"/>
      <c r="D15" s="102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4"/>
      <c r="Q15" s="14"/>
      <c r="R15" s="15"/>
      <c r="S15" s="4"/>
    </row>
    <row r="16" spans="1:19" ht="63" customHeight="1">
      <c r="A16" s="25">
        <v>1</v>
      </c>
      <c r="B16" s="28" t="s">
        <v>105</v>
      </c>
      <c r="C16" s="28" t="s">
        <v>28</v>
      </c>
      <c r="D16" s="28">
        <v>30717503</v>
      </c>
      <c r="E16" s="54">
        <v>3</v>
      </c>
      <c r="F16" s="54">
        <v>3</v>
      </c>
      <c r="G16" s="54">
        <v>13</v>
      </c>
      <c r="H16" s="54">
        <v>12</v>
      </c>
      <c r="I16" s="54">
        <v>3</v>
      </c>
      <c r="J16" s="54">
        <v>3</v>
      </c>
      <c r="K16" s="54">
        <v>16</v>
      </c>
      <c r="L16" s="54">
        <v>15</v>
      </c>
      <c r="M16" s="54">
        <v>3</v>
      </c>
      <c r="N16" s="54">
        <v>15</v>
      </c>
      <c r="O16" s="54">
        <v>3</v>
      </c>
      <c r="P16" s="54">
        <v>15</v>
      </c>
      <c r="Q16" s="55">
        <v>0</v>
      </c>
      <c r="R16" s="56">
        <v>0</v>
      </c>
      <c r="S16" s="4"/>
    </row>
    <row r="17" spans="1:19" ht="55.5" customHeight="1">
      <c r="A17" s="25">
        <v>2</v>
      </c>
      <c r="B17" s="28" t="s">
        <v>84</v>
      </c>
      <c r="C17" s="28" t="s">
        <v>31</v>
      </c>
      <c r="D17" s="28">
        <v>30981504</v>
      </c>
      <c r="E17" s="54">
        <v>1</v>
      </c>
      <c r="F17" s="54">
        <v>1</v>
      </c>
      <c r="G17" s="54">
        <v>0</v>
      </c>
      <c r="H17" s="54">
        <v>0</v>
      </c>
      <c r="I17" s="54">
        <v>1</v>
      </c>
      <c r="J17" s="54">
        <v>1</v>
      </c>
      <c r="K17" s="54">
        <v>0</v>
      </c>
      <c r="L17" s="54">
        <v>0</v>
      </c>
      <c r="M17" s="54">
        <v>1</v>
      </c>
      <c r="N17" s="54">
        <v>0</v>
      </c>
      <c r="O17" s="54">
        <v>1</v>
      </c>
      <c r="P17" s="54">
        <v>0</v>
      </c>
      <c r="Q17" s="55">
        <v>0</v>
      </c>
      <c r="R17" s="56">
        <v>0</v>
      </c>
      <c r="S17" s="4"/>
    </row>
    <row r="18" spans="1:19" ht="54" customHeight="1">
      <c r="A18" s="25">
        <v>3</v>
      </c>
      <c r="B18" s="28" t="s">
        <v>76</v>
      </c>
      <c r="C18" s="28" t="s">
        <v>30</v>
      </c>
      <c r="D18" s="28">
        <v>32358853</v>
      </c>
      <c r="E18" s="54">
        <v>0</v>
      </c>
      <c r="F18" s="54">
        <v>0</v>
      </c>
      <c r="G18" s="54">
        <v>4</v>
      </c>
      <c r="H18" s="54">
        <v>2</v>
      </c>
      <c r="I18" s="54">
        <v>0</v>
      </c>
      <c r="J18" s="54">
        <v>0</v>
      </c>
      <c r="K18" s="54">
        <v>4</v>
      </c>
      <c r="L18" s="54">
        <v>2</v>
      </c>
      <c r="M18" s="54">
        <v>0</v>
      </c>
      <c r="N18" s="54">
        <v>2</v>
      </c>
      <c r="O18" s="54">
        <v>0</v>
      </c>
      <c r="P18" s="54">
        <v>2</v>
      </c>
      <c r="Q18" s="54">
        <v>0</v>
      </c>
      <c r="R18" s="56">
        <v>0</v>
      </c>
      <c r="S18" s="4"/>
    </row>
    <row r="19" spans="1:19" ht="60" customHeight="1">
      <c r="A19" s="25">
        <v>4</v>
      </c>
      <c r="B19" s="28" t="s">
        <v>106</v>
      </c>
      <c r="C19" s="28" t="s">
        <v>64</v>
      </c>
      <c r="D19" s="28" t="s">
        <v>33</v>
      </c>
      <c r="E19" s="54">
        <v>40</v>
      </c>
      <c r="F19" s="54">
        <v>40</v>
      </c>
      <c r="G19" s="54">
        <v>45</v>
      </c>
      <c r="H19" s="54">
        <v>37</v>
      </c>
      <c r="I19" s="54">
        <v>43</v>
      </c>
      <c r="J19" s="54">
        <v>43</v>
      </c>
      <c r="K19" s="54">
        <v>45</v>
      </c>
      <c r="L19" s="54">
        <v>37</v>
      </c>
      <c r="M19" s="54">
        <v>43</v>
      </c>
      <c r="N19" s="54">
        <v>37</v>
      </c>
      <c r="O19" s="54">
        <v>43</v>
      </c>
      <c r="P19" s="54">
        <v>37</v>
      </c>
      <c r="Q19" s="54">
        <v>0</v>
      </c>
      <c r="R19" s="56">
        <v>0</v>
      </c>
      <c r="S19" s="4"/>
    </row>
    <row r="20" spans="1:19" ht="57.75" customHeight="1">
      <c r="A20" s="25">
        <v>5</v>
      </c>
      <c r="B20" s="28" t="s">
        <v>107</v>
      </c>
      <c r="C20" s="28" t="s">
        <v>45</v>
      </c>
      <c r="D20" s="28">
        <v>43895514</v>
      </c>
      <c r="E20" s="54">
        <v>0</v>
      </c>
      <c r="F20" s="54">
        <v>0</v>
      </c>
      <c r="G20" s="54">
        <v>8</v>
      </c>
      <c r="H20" s="54">
        <v>8</v>
      </c>
      <c r="I20" s="54">
        <v>0</v>
      </c>
      <c r="J20" s="54">
        <v>0</v>
      </c>
      <c r="K20" s="54">
        <v>8</v>
      </c>
      <c r="L20" s="54">
        <v>8</v>
      </c>
      <c r="M20" s="54">
        <v>0</v>
      </c>
      <c r="N20" s="54">
        <v>8</v>
      </c>
      <c r="O20" s="54">
        <v>0</v>
      </c>
      <c r="P20" s="54">
        <v>8</v>
      </c>
      <c r="Q20" s="55">
        <v>0</v>
      </c>
      <c r="R20" s="56">
        <v>0</v>
      </c>
      <c r="S20" s="4"/>
    </row>
    <row r="21" spans="1:19" ht="84" customHeight="1">
      <c r="A21" s="25">
        <f>A20+1</f>
        <v>6</v>
      </c>
      <c r="B21" s="28" t="s">
        <v>108</v>
      </c>
      <c r="C21" s="28" t="s">
        <v>63</v>
      </c>
      <c r="D21" s="37">
        <v>13971076</v>
      </c>
      <c r="E21" s="28">
        <v>25</v>
      </c>
      <c r="F21" s="28">
        <v>25</v>
      </c>
      <c r="G21" s="28">
        <v>66</v>
      </c>
      <c r="H21" s="28">
        <v>47</v>
      </c>
      <c r="I21" s="28">
        <v>29</v>
      </c>
      <c r="J21" s="28">
        <v>29</v>
      </c>
      <c r="K21" s="28">
        <v>66</v>
      </c>
      <c r="L21" s="28">
        <v>45</v>
      </c>
      <c r="M21" s="28">
        <v>25</v>
      </c>
      <c r="N21" s="28">
        <v>45</v>
      </c>
      <c r="O21" s="28">
        <v>25</v>
      </c>
      <c r="P21" s="28">
        <v>45</v>
      </c>
      <c r="Q21" s="28">
        <v>0</v>
      </c>
      <c r="R21" s="57">
        <v>0</v>
      </c>
      <c r="S21" s="4"/>
    </row>
    <row r="22" spans="1:19" ht="61.5" customHeight="1">
      <c r="A22" s="25">
        <f>A21+1</f>
        <v>7</v>
      </c>
      <c r="B22" s="51" t="s">
        <v>101</v>
      </c>
      <c r="C22" s="28" t="s">
        <v>41</v>
      </c>
      <c r="D22" s="37">
        <v>32522899</v>
      </c>
      <c r="E22" s="54">
        <v>2</v>
      </c>
      <c r="F22" s="54">
        <v>2</v>
      </c>
      <c r="G22" s="54">
        <v>6</v>
      </c>
      <c r="H22" s="54">
        <v>5</v>
      </c>
      <c r="I22" s="54">
        <v>2</v>
      </c>
      <c r="J22" s="54">
        <v>2</v>
      </c>
      <c r="K22" s="54">
        <v>6</v>
      </c>
      <c r="L22" s="54">
        <v>5</v>
      </c>
      <c r="M22" s="54">
        <v>2</v>
      </c>
      <c r="N22" s="54">
        <v>5</v>
      </c>
      <c r="O22" s="54">
        <v>2</v>
      </c>
      <c r="P22" s="54">
        <v>5</v>
      </c>
      <c r="Q22" s="54">
        <v>0</v>
      </c>
      <c r="R22" s="56">
        <v>0</v>
      </c>
      <c r="S22" s="4"/>
    </row>
    <row r="23" spans="1:19" ht="56.25" customHeight="1">
      <c r="A23" s="25">
        <f>A22+1</f>
        <v>8</v>
      </c>
      <c r="B23" s="35" t="s">
        <v>100</v>
      </c>
      <c r="C23" s="28" t="s">
        <v>65</v>
      </c>
      <c r="D23" s="28">
        <v>35132153</v>
      </c>
      <c r="E23" s="54">
        <v>3</v>
      </c>
      <c r="F23" s="54">
        <v>3</v>
      </c>
      <c r="G23" s="54">
        <v>23</v>
      </c>
      <c r="H23" s="54">
        <v>20</v>
      </c>
      <c r="I23" s="54">
        <v>3</v>
      </c>
      <c r="J23" s="54">
        <v>3</v>
      </c>
      <c r="K23" s="54">
        <v>23</v>
      </c>
      <c r="L23" s="54">
        <v>20</v>
      </c>
      <c r="M23" s="54">
        <v>3</v>
      </c>
      <c r="N23" s="54">
        <v>20</v>
      </c>
      <c r="O23" s="54">
        <v>3</v>
      </c>
      <c r="P23" s="54">
        <v>20</v>
      </c>
      <c r="Q23" s="54">
        <v>0</v>
      </c>
      <c r="R23" s="56">
        <v>0</v>
      </c>
      <c r="S23" s="4"/>
    </row>
    <row r="24" spans="1:19" ht="60.75" customHeight="1">
      <c r="A24" s="25">
        <v>9</v>
      </c>
      <c r="B24" s="28" t="s">
        <v>99</v>
      </c>
      <c r="C24" s="28" t="s">
        <v>39</v>
      </c>
      <c r="D24" s="28">
        <v>31650754</v>
      </c>
      <c r="E24" s="54">
        <v>9</v>
      </c>
      <c r="F24" s="54">
        <v>9</v>
      </c>
      <c r="G24" s="54">
        <v>3</v>
      </c>
      <c r="H24" s="54">
        <v>3</v>
      </c>
      <c r="I24" s="54">
        <v>9</v>
      </c>
      <c r="J24" s="54">
        <v>9</v>
      </c>
      <c r="K24" s="54">
        <v>3</v>
      </c>
      <c r="L24" s="54">
        <v>3</v>
      </c>
      <c r="M24" s="54">
        <v>9</v>
      </c>
      <c r="N24" s="54">
        <v>3</v>
      </c>
      <c r="O24" s="54">
        <v>9</v>
      </c>
      <c r="P24" s="54">
        <v>3</v>
      </c>
      <c r="Q24" s="54">
        <v>0</v>
      </c>
      <c r="R24" s="56">
        <v>0</v>
      </c>
      <c r="S24" s="4"/>
    </row>
    <row r="25" spans="1:19" ht="66" customHeight="1">
      <c r="A25" s="25">
        <f>A24+1</f>
        <v>10</v>
      </c>
      <c r="B25" s="28" t="s">
        <v>98</v>
      </c>
      <c r="C25" s="28" t="s">
        <v>36</v>
      </c>
      <c r="D25" s="28">
        <v>33166903</v>
      </c>
      <c r="E25" s="54">
        <v>1</v>
      </c>
      <c r="F25" s="54">
        <v>1</v>
      </c>
      <c r="G25" s="54">
        <v>12</v>
      </c>
      <c r="H25" s="54">
        <v>12</v>
      </c>
      <c r="I25" s="54">
        <v>1</v>
      </c>
      <c r="J25" s="54">
        <v>1</v>
      </c>
      <c r="K25" s="54">
        <v>12</v>
      </c>
      <c r="L25" s="54">
        <v>12</v>
      </c>
      <c r="M25" s="54">
        <v>1</v>
      </c>
      <c r="N25" s="54">
        <v>12</v>
      </c>
      <c r="O25" s="54">
        <v>1</v>
      </c>
      <c r="P25" s="54">
        <v>12</v>
      </c>
      <c r="Q25" s="55">
        <v>0</v>
      </c>
      <c r="R25" s="56">
        <v>0</v>
      </c>
      <c r="S25" s="4"/>
    </row>
    <row r="26" spans="1:19" ht="57.75" customHeight="1">
      <c r="A26" s="31">
        <f>A25+1</f>
        <v>11</v>
      </c>
      <c r="B26" s="35" t="s">
        <v>109</v>
      </c>
      <c r="C26" s="28" t="s">
        <v>54</v>
      </c>
      <c r="D26" s="35">
        <v>30547471</v>
      </c>
      <c r="E26" s="54">
        <v>15</v>
      </c>
      <c r="F26" s="54">
        <v>15</v>
      </c>
      <c r="G26" s="54">
        <v>6</v>
      </c>
      <c r="H26" s="54">
        <v>5</v>
      </c>
      <c r="I26" s="54">
        <v>16</v>
      </c>
      <c r="J26" s="54">
        <v>16</v>
      </c>
      <c r="K26" s="54">
        <v>6</v>
      </c>
      <c r="L26" s="54">
        <v>5</v>
      </c>
      <c r="M26" s="54">
        <v>16</v>
      </c>
      <c r="N26" s="54">
        <v>5</v>
      </c>
      <c r="O26" s="54">
        <v>16</v>
      </c>
      <c r="P26" s="54">
        <v>5</v>
      </c>
      <c r="Q26" s="55">
        <v>0</v>
      </c>
      <c r="R26" s="56">
        <v>0</v>
      </c>
      <c r="S26" s="4"/>
    </row>
    <row r="27" spans="1:19" ht="54.75" customHeight="1">
      <c r="A27" s="25">
        <v>12</v>
      </c>
      <c r="B27" s="28" t="s">
        <v>97</v>
      </c>
      <c r="C27" s="28" t="s">
        <v>61</v>
      </c>
      <c r="D27" s="38">
        <v>30207721</v>
      </c>
      <c r="E27" s="54">
        <v>2</v>
      </c>
      <c r="F27" s="54">
        <v>2</v>
      </c>
      <c r="G27" s="54">
        <v>36</v>
      </c>
      <c r="H27" s="54">
        <v>22</v>
      </c>
      <c r="I27" s="54">
        <v>2</v>
      </c>
      <c r="J27" s="54">
        <v>2</v>
      </c>
      <c r="K27" s="54">
        <v>35</v>
      </c>
      <c r="L27" s="54">
        <v>11</v>
      </c>
      <c r="M27" s="54">
        <v>2</v>
      </c>
      <c r="N27" s="54">
        <v>22</v>
      </c>
      <c r="O27" s="54">
        <v>2</v>
      </c>
      <c r="P27" s="54">
        <v>22</v>
      </c>
      <c r="Q27" s="54">
        <v>0</v>
      </c>
      <c r="R27" s="56">
        <v>0</v>
      </c>
      <c r="S27" s="4"/>
    </row>
    <row r="28" spans="1:19" ht="57.75" customHeight="1">
      <c r="A28" s="25">
        <f aca="true" t="shared" si="1" ref="A28:A33">A27+1</f>
        <v>13</v>
      </c>
      <c r="B28" s="28" t="s">
        <v>85</v>
      </c>
      <c r="C28" s="28" t="s">
        <v>35</v>
      </c>
      <c r="D28" s="38">
        <v>43146820</v>
      </c>
      <c r="E28" s="28">
        <v>0</v>
      </c>
      <c r="F28" s="54">
        <v>0</v>
      </c>
      <c r="G28" s="54">
        <v>1</v>
      </c>
      <c r="H28" s="54">
        <v>1</v>
      </c>
      <c r="I28" s="54">
        <v>0</v>
      </c>
      <c r="J28" s="54">
        <v>0</v>
      </c>
      <c r="K28" s="54">
        <v>1</v>
      </c>
      <c r="L28" s="54">
        <v>1</v>
      </c>
      <c r="M28" s="54">
        <v>0</v>
      </c>
      <c r="N28" s="54">
        <v>1</v>
      </c>
      <c r="O28" s="54">
        <v>0</v>
      </c>
      <c r="P28" s="54">
        <v>1</v>
      </c>
      <c r="Q28" s="54">
        <v>0</v>
      </c>
      <c r="R28" s="56">
        <v>0</v>
      </c>
      <c r="S28" s="4"/>
    </row>
    <row r="29" spans="1:19" ht="56.25" customHeight="1">
      <c r="A29" s="25">
        <f t="shared" si="1"/>
        <v>14</v>
      </c>
      <c r="B29" s="28" t="s">
        <v>96</v>
      </c>
      <c r="C29" s="28" t="s">
        <v>51</v>
      </c>
      <c r="D29" s="28">
        <v>30032555</v>
      </c>
      <c r="E29" s="28">
        <v>65</v>
      </c>
      <c r="F29" s="54">
        <v>65</v>
      </c>
      <c r="G29" s="54">
        <v>67</v>
      </c>
      <c r="H29" s="54">
        <v>46</v>
      </c>
      <c r="I29" s="54">
        <v>69</v>
      </c>
      <c r="J29" s="54">
        <v>69</v>
      </c>
      <c r="K29" s="54">
        <v>67</v>
      </c>
      <c r="L29" s="54">
        <v>46</v>
      </c>
      <c r="M29" s="54">
        <v>62</v>
      </c>
      <c r="N29" s="54">
        <v>46</v>
      </c>
      <c r="O29" s="54">
        <v>62</v>
      </c>
      <c r="P29" s="54">
        <v>46</v>
      </c>
      <c r="Q29" s="54">
        <v>7</v>
      </c>
      <c r="R29" s="56">
        <v>0</v>
      </c>
      <c r="S29" s="4"/>
    </row>
    <row r="30" spans="1:19" ht="54.75" customHeight="1">
      <c r="A30" s="25">
        <f t="shared" si="1"/>
        <v>15</v>
      </c>
      <c r="B30" s="28" t="s">
        <v>77</v>
      </c>
      <c r="C30" s="28" t="s">
        <v>60</v>
      </c>
      <c r="D30" s="28">
        <v>32362393</v>
      </c>
      <c r="E30" s="54">
        <v>0</v>
      </c>
      <c r="F30" s="54">
        <v>0</v>
      </c>
      <c r="G30" s="54">
        <v>1</v>
      </c>
      <c r="H30" s="54">
        <v>1</v>
      </c>
      <c r="I30" s="54">
        <v>0</v>
      </c>
      <c r="J30" s="54">
        <v>0</v>
      </c>
      <c r="K30" s="54">
        <v>1</v>
      </c>
      <c r="L30" s="54">
        <v>1</v>
      </c>
      <c r="M30" s="54">
        <v>0</v>
      </c>
      <c r="N30" s="54">
        <v>1</v>
      </c>
      <c r="O30" s="54">
        <v>0</v>
      </c>
      <c r="P30" s="54">
        <v>1</v>
      </c>
      <c r="Q30" s="55">
        <v>0</v>
      </c>
      <c r="R30" s="56">
        <v>0</v>
      </c>
      <c r="S30" s="4"/>
    </row>
    <row r="31" spans="1:19" ht="63.75" customHeight="1">
      <c r="A31" s="25">
        <f t="shared" si="1"/>
        <v>16</v>
      </c>
      <c r="B31" s="28" t="s">
        <v>95</v>
      </c>
      <c r="C31" s="28" t="s">
        <v>40</v>
      </c>
      <c r="D31" s="28">
        <v>30536302</v>
      </c>
      <c r="E31" s="54">
        <v>359</v>
      </c>
      <c r="F31" s="54">
        <v>328</v>
      </c>
      <c r="G31" s="54">
        <v>238</v>
      </c>
      <c r="H31" s="54">
        <v>123</v>
      </c>
      <c r="I31" s="54">
        <v>325</v>
      </c>
      <c r="J31" s="54">
        <v>340</v>
      </c>
      <c r="K31" s="54">
        <v>173</v>
      </c>
      <c r="L31" s="54">
        <v>126</v>
      </c>
      <c r="M31" s="54">
        <v>340</v>
      </c>
      <c r="N31" s="54">
        <v>126</v>
      </c>
      <c r="O31" s="54">
        <v>340</v>
      </c>
      <c r="P31" s="54">
        <v>126</v>
      </c>
      <c r="Q31" s="55">
        <v>0</v>
      </c>
      <c r="R31" s="56">
        <v>0</v>
      </c>
      <c r="S31" s="4"/>
    </row>
    <row r="32" spans="1:19" ht="62.25" customHeight="1">
      <c r="A32" s="25">
        <f t="shared" si="1"/>
        <v>17</v>
      </c>
      <c r="B32" s="28" t="s">
        <v>94</v>
      </c>
      <c r="C32" s="28" t="s">
        <v>29</v>
      </c>
      <c r="D32" s="28">
        <v>38184984</v>
      </c>
      <c r="E32" s="54">
        <v>2</v>
      </c>
      <c r="F32" s="54">
        <v>2</v>
      </c>
      <c r="G32" s="54">
        <v>24</v>
      </c>
      <c r="H32" s="54">
        <v>23</v>
      </c>
      <c r="I32" s="54">
        <v>2</v>
      </c>
      <c r="J32" s="28">
        <v>2</v>
      </c>
      <c r="K32" s="54">
        <v>24</v>
      </c>
      <c r="L32" s="54">
        <v>23</v>
      </c>
      <c r="M32" s="54">
        <v>2</v>
      </c>
      <c r="N32" s="54">
        <v>23</v>
      </c>
      <c r="O32" s="54">
        <v>2</v>
      </c>
      <c r="P32" s="54">
        <v>23</v>
      </c>
      <c r="Q32" s="55">
        <v>0</v>
      </c>
      <c r="R32" s="56">
        <v>0</v>
      </c>
      <c r="S32" s="4"/>
    </row>
    <row r="33" spans="1:19" ht="65.25" customHeight="1">
      <c r="A33" s="31">
        <f t="shared" si="1"/>
        <v>18</v>
      </c>
      <c r="B33" s="35" t="s">
        <v>92</v>
      </c>
      <c r="C33" s="28" t="s">
        <v>32</v>
      </c>
      <c r="D33" s="28">
        <v>38645295</v>
      </c>
      <c r="E33" s="54">
        <v>0</v>
      </c>
      <c r="F33" s="54">
        <v>0</v>
      </c>
      <c r="G33" s="54">
        <v>4</v>
      </c>
      <c r="H33" s="54">
        <v>4</v>
      </c>
      <c r="I33" s="54">
        <v>0</v>
      </c>
      <c r="J33" s="54">
        <v>0</v>
      </c>
      <c r="K33" s="54">
        <v>4</v>
      </c>
      <c r="L33" s="54">
        <v>4</v>
      </c>
      <c r="M33" s="54">
        <v>0</v>
      </c>
      <c r="N33" s="54">
        <v>4</v>
      </c>
      <c r="O33" s="54">
        <v>0</v>
      </c>
      <c r="P33" s="54">
        <v>4</v>
      </c>
      <c r="Q33" s="55">
        <v>0</v>
      </c>
      <c r="R33" s="56">
        <v>0</v>
      </c>
      <c r="S33" s="4"/>
    </row>
    <row r="34" spans="1:19" ht="62.25" customHeight="1">
      <c r="A34" s="32">
        <v>19</v>
      </c>
      <c r="B34" s="35" t="s">
        <v>93</v>
      </c>
      <c r="C34" s="28" t="s">
        <v>45</v>
      </c>
      <c r="D34" s="28">
        <v>42282786</v>
      </c>
      <c r="E34" s="54">
        <v>0</v>
      </c>
      <c r="F34" s="54">
        <v>0</v>
      </c>
      <c r="G34" s="54">
        <v>1</v>
      </c>
      <c r="H34" s="54">
        <v>1</v>
      </c>
      <c r="I34" s="54">
        <v>0</v>
      </c>
      <c r="J34" s="54">
        <v>0</v>
      </c>
      <c r="K34" s="54">
        <v>1</v>
      </c>
      <c r="L34" s="54">
        <v>1</v>
      </c>
      <c r="M34" s="54">
        <v>0</v>
      </c>
      <c r="N34" s="54">
        <v>1</v>
      </c>
      <c r="O34" s="54">
        <v>0</v>
      </c>
      <c r="P34" s="54">
        <v>1</v>
      </c>
      <c r="Q34" s="55">
        <v>0</v>
      </c>
      <c r="R34" s="56">
        <v>0</v>
      </c>
      <c r="S34" s="4"/>
    </row>
    <row r="35" spans="1:19" ht="70.5" customHeight="1">
      <c r="A35" s="30">
        <v>20</v>
      </c>
      <c r="B35" s="28" t="s">
        <v>103</v>
      </c>
      <c r="C35" s="28" t="s">
        <v>41</v>
      </c>
      <c r="D35" s="38">
        <v>2828907998</v>
      </c>
      <c r="E35" s="54">
        <v>0</v>
      </c>
      <c r="F35" s="54">
        <v>0</v>
      </c>
      <c r="G35" s="54">
        <v>4</v>
      </c>
      <c r="H35" s="54">
        <v>4</v>
      </c>
      <c r="I35" s="54">
        <v>0</v>
      </c>
      <c r="J35" s="54">
        <v>0</v>
      </c>
      <c r="K35" s="54">
        <v>4</v>
      </c>
      <c r="L35" s="54">
        <v>4</v>
      </c>
      <c r="M35" s="54">
        <v>0</v>
      </c>
      <c r="N35" s="54">
        <v>4</v>
      </c>
      <c r="O35" s="54">
        <v>0</v>
      </c>
      <c r="P35" s="54">
        <v>4</v>
      </c>
      <c r="Q35" s="54">
        <v>0</v>
      </c>
      <c r="R35" s="56">
        <v>0</v>
      </c>
      <c r="S35" s="4"/>
    </row>
    <row r="36" spans="1:19" ht="36" customHeight="1">
      <c r="A36" s="79">
        <v>21</v>
      </c>
      <c r="B36" s="85" t="s">
        <v>102</v>
      </c>
      <c r="C36" s="28" t="s">
        <v>70</v>
      </c>
      <c r="D36" s="125">
        <v>2780619614</v>
      </c>
      <c r="E36" s="54">
        <v>0</v>
      </c>
      <c r="F36" s="54">
        <v>0</v>
      </c>
      <c r="G36" s="54">
        <v>1</v>
      </c>
      <c r="H36" s="28">
        <v>1</v>
      </c>
      <c r="I36" s="54">
        <v>0</v>
      </c>
      <c r="J36" s="54">
        <v>0</v>
      </c>
      <c r="K36" s="54">
        <v>1</v>
      </c>
      <c r="L36" s="54">
        <v>1</v>
      </c>
      <c r="M36" s="54">
        <v>0</v>
      </c>
      <c r="N36" s="54">
        <v>1</v>
      </c>
      <c r="O36" s="54">
        <v>0</v>
      </c>
      <c r="P36" s="54">
        <v>1</v>
      </c>
      <c r="Q36" s="54">
        <v>0</v>
      </c>
      <c r="R36" s="56">
        <v>0</v>
      </c>
      <c r="S36" s="4"/>
    </row>
    <row r="37" spans="1:19" ht="36" customHeight="1">
      <c r="A37" s="124"/>
      <c r="B37" s="86"/>
      <c r="C37" s="28" t="s">
        <v>72</v>
      </c>
      <c r="D37" s="126"/>
      <c r="E37" s="54">
        <v>0</v>
      </c>
      <c r="F37" s="54">
        <v>0</v>
      </c>
      <c r="G37" s="54">
        <v>1</v>
      </c>
      <c r="H37" s="28">
        <v>1</v>
      </c>
      <c r="I37" s="54">
        <v>0</v>
      </c>
      <c r="J37" s="54">
        <v>0</v>
      </c>
      <c r="K37" s="54">
        <v>1</v>
      </c>
      <c r="L37" s="54">
        <v>1</v>
      </c>
      <c r="M37" s="54">
        <v>0</v>
      </c>
      <c r="N37" s="54">
        <v>1</v>
      </c>
      <c r="O37" s="54">
        <v>0</v>
      </c>
      <c r="P37" s="54">
        <v>1</v>
      </c>
      <c r="Q37" s="54">
        <v>0</v>
      </c>
      <c r="R37" s="56">
        <v>0</v>
      </c>
      <c r="S37" s="4"/>
    </row>
    <row r="38" spans="1:19" ht="37.5" customHeight="1">
      <c r="A38" s="109"/>
      <c r="B38" s="87"/>
      <c r="C38" s="28" t="s">
        <v>71</v>
      </c>
      <c r="D38" s="127"/>
      <c r="E38" s="54">
        <v>0</v>
      </c>
      <c r="F38" s="54">
        <v>0</v>
      </c>
      <c r="G38" s="54">
        <v>1</v>
      </c>
      <c r="H38" s="54">
        <v>1</v>
      </c>
      <c r="I38" s="54">
        <v>0</v>
      </c>
      <c r="J38" s="54">
        <v>0</v>
      </c>
      <c r="K38" s="54">
        <v>1</v>
      </c>
      <c r="L38" s="54">
        <v>1</v>
      </c>
      <c r="M38" s="54">
        <v>0</v>
      </c>
      <c r="N38" s="54">
        <v>1</v>
      </c>
      <c r="O38" s="54">
        <v>0</v>
      </c>
      <c r="P38" s="54">
        <v>1</v>
      </c>
      <c r="Q38" s="54">
        <v>0</v>
      </c>
      <c r="R38" s="56">
        <v>0</v>
      </c>
      <c r="S38" s="4"/>
    </row>
    <row r="39" spans="1:18" s="4" customFormat="1" ht="71.25" customHeight="1">
      <c r="A39" s="34">
        <v>22</v>
      </c>
      <c r="B39" s="35" t="s">
        <v>91</v>
      </c>
      <c r="C39" s="28" t="s">
        <v>34</v>
      </c>
      <c r="D39" s="38">
        <v>2780619614</v>
      </c>
      <c r="E39" s="11">
        <v>0</v>
      </c>
      <c r="F39" s="11">
        <v>0</v>
      </c>
      <c r="G39" s="11">
        <v>1</v>
      </c>
      <c r="H39" s="11">
        <v>1</v>
      </c>
      <c r="I39" s="11">
        <v>0</v>
      </c>
      <c r="J39" s="11">
        <v>0</v>
      </c>
      <c r="K39" s="11">
        <v>1</v>
      </c>
      <c r="L39" s="11">
        <v>1</v>
      </c>
      <c r="M39" s="11">
        <v>0</v>
      </c>
      <c r="N39" s="11">
        <v>1</v>
      </c>
      <c r="O39" s="11">
        <v>0</v>
      </c>
      <c r="P39" s="11">
        <v>1</v>
      </c>
      <c r="Q39" s="11">
        <v>0</v>
      </c>
      <c r="R39" s="58">
        <v>0</v>
      </c>
    </row>
    <row r="40" spans="1:19" ht="29.25" customHeight="1">
      <c r="A40" s="79">
        <v>23</v>
      </c>
      <c r="B40" s="85" t="s">
        <v>83</v>
      </c>
      <c r="C40" s="28" t="s">
        <v>62</v>
      </c>
      <c r="D40" s="85">
        <v>39300286</v>
      </c>
      <c r="E40" s="11">
        <v>0</v>
      </c>
      <c r="F40" s="11">
        <v>0</v>
      </c>
      <c r="G40" s="11">
        <v>2</v>
      </c>
      <c r="H40" s="11">
        <v>2</v>
      </c>
      <c r="I40" s="11">
        <v>0</v>
      </c>
      <c r="J40" s="11">
        <v>0</v>
      </c>
      <c r="K40" s="11">
        <v>2</v>
      </c>
      <c r="L40" s="11">
        <v>2</v>
      </c>
      <c r="M40" s="11">
        <v>0</v>
      </c>
      <c r="N40" s="11">
        <v>2</v>
      </c>
      <c r="O40" s="11">
        <v>0</v>
      </c>
      <c r="P40" s="11">
        <v>2</v>
      </c>
      <c r="Q40" s="59">
        <v>0</v>
      </c>
      <c r="R40" s="58">
        <v>0</v>
      </c>
      <c r="S40" s="4"/>
    </row>
    <row r="41" spans="1:19" ht="35.25" customHeight="1">
      <c r="A41" s="80"/>
      <c r="B41" s="90"/>
      <c r="C41" s="28" t="s">
        <v>63</v>
      </c>
      <c r="D41" s="88"/>
      <c r="E41" s="11">
        <v>0</v>
      </c>
      <c r="F41" s="11">
        <v>0</v>
      </c>
      <c r="G41" s="11">
        <v>1</v>
      </c>
      <c r="H41" s="11">
        <v>1</v>
      </c>
      <c r="I41" s="11">
        <v>0</v>
      </c>
      <c r="J41" s="11">
        <v>0</v>
      </c>
      <c r="K41" s="11">
        <v>1</v>
      </c>
      <c r="L41" s="11">
        <v>1</v>
      </c>
      <c r="M41" s="11">
        <v>0</v>
      </c>
      <c r="N41" s="11">
        <v>1</v>
      </c>
      <c r="O41" s="11">
        <v>0</v>
      </c>
      <c r="P41" s="11">
        <v>1</v>
      </c>
      <c r="Q41" s="59">
        <v>0</v>
      </c>
      <c r="R41" s="58">
        <v>0</v>
      </c>
      <c r="S41" s="4"/>
    </row>
    <row r="42" spans="1:19" ht="34.5" customHeight="1">
      <c r="A42" s="81"/>
      <c r="B42" s="91"/>
      <c r="C42" s="28" t="s">
        <v>50</v>
      </c>
      <c r="D42" s="89"/>
      <c r="E42" s="54">
        <v>0</v>
      </c>
      <c r="F42" s="54">
        <v>0</v>
      </c>
      <c r="G42" s="54">
        <v>1</v>
      </c>
      <c r="H42" s="54">
        <v>1</v>
      </c>
      <c r="I42" s="54">
        <v>0</v>
      </c>
      <c r="J42" s="54">
        <v>0</v>
      </c>
      <c r="K42" s="54">
        <v>1</v>
      </c>
      <c r="L42" s="54">
        <v>1</v>
      </c>
      <c r="M42" s="54">
        <v>0</v>
      </c>
      <c r="N42" s="54">
        <v>1</v>
      </c>
      <c r="O42" s="54">
        <v>0</v>
      </c>
      <c r="P42" s="54">
        <v>1</v>
      </c>
      <c r="Q42" s="55">
        <v>0</v>
      </c>
      <c r="R42" s="56">
        <v>0</v>
      </c>
      <c r="S42" s="4"/>
    </row>
    <row r="43" spans="1:19" ht="41.25" customHeight="1">
      <c r="A43" s="72">
        <v>24</v>
      </c>
      <c r="B43" s="85" t="s">
        <v>78</v>
      </c>
      <c r="C43" s="36" t="s">
        <v>52</v>
      </c>
      <c r="D43" s="123">
        <v>36007828</v>
      </c>
      <c r="E43" s="60">
        <v>2</v>
      </c>
      <c r="F43" s="60">
        <v>1</v>
      </c>
      <c r="G43" s="60">
        <v>9</v>
      </c>
      <c r="H43" s="60">
        <v>1</v>
      </c>
      <c r="I43" s="60">
        <v>2</v>
      </c>
      <c r="J43" s="60">
        <v>1</v>
      </c>
      <c r="K43" s="60">
        <v>9</v>
      </c>
      <c r="L43" s="60">
        <v>1</v>
      </c>
      <c r="M43" s="60">
        <v>1</v>
      </c>
      <c r="N43" s="60">
        <v>1</v>
      </c>
      <c r="O43" s="60">
        <v>1</v>
      </c>
      <c r="P43" s="60">
        <v>1</v>
      </c>
      <c r="Q43" s="60">
        <v>0</v>
      </c>
      <c r="R43" s="61">
        <v>0</v>
      </c>
      <c r="S43" s="4"/>
    </row>
    <row r="44" spans="1:19" ht="32.25" customHeight="1">
      <c r="A44" s="72"/>
      <c r="B44" s="86"/>
      <c r="C44" s="36" t="s">
        <v>28</v>
      </c>
      <c r="D44" s="123"/>
      <c r="E44" s="60">
        <v>1</v>
      </c>
      <c r="F44" s="60">
        <v>1</v>
      </c>
      <c r="G44" s="60">
        <v>1</v>
      </c>
      <c r="H44" s="60">
        <v>1</v>
      </c>
      <c r="I44" s="60">
        <v>1</v>
      </c>
      <c r="J44" s="60">
        <v>1</v>
      </c>
      <c r="K44" s="60">
        <v>1</v>
      </c>
      <c r="L44" s="60">
        <v>1</v>
      </c>
      <c r="M44" s="60">
        <v>1</v>
      </c>
      <c r="N44" s="60">
        <v>1</v>
      </c>
      <c r="O44" s="60">
        <v>1</v>
      </c>
      <c r="P44" s="60">
        <v>1</v>
      </c>
      <c r="Q44" s="60">
        <v>0</v>
      </c>
      <c r="R44" s="61">
        <v>0</v>
      </c>
      <c r="S44" s="4"/>
    </row>
    <row r="45" spans="1:19" ht="35.25" customHeight="1">
      <c r="A45" s="72"/>
      <c r="B45" s="86"/>
      <c r="C45" s="36" t="s">
        <v>51</v>
      </c>
      <c r="D45" s="123"/>
      <c r="E45" s="60">
        <v>1</v>
      </c>
      <c r="F45" s="60">
        <v>1</v>
      </c>
      <c r="G45" s="60">
        <v>4</v>
      </c>
      <c r="H45" s="60">
        <v>1</v>
      </c>
      <c r="I45" s="60">
        <v>1</v>
      </c>
      <c r="J45" s="60">
        <v>1</v>
      </c>
      <c r="K45" s="60">
        <v>4</v>
      </c>
      <c r="L45" s="60">
        <v>2</v>
      </c>
      <c r="M45" s="60">
        <v>1</v>
      </c>
      <c r="N45" s="60">
        <v>2</v>
      </c>
      <c r="O45" s="60">
        <v>1</v>
      </c>
      <c r="P45" s="60">
        <v>2</v>
      </c>
      <c r="Q45" s="60">
        <v>0</v>
      </c>
      <c r="R45" s="61">
        <v>0</v>
      </c>
      <c r="S45" s="4"/>
    </row>
    <row r="46" spans="1:19" ht="33.75" customHeight="1">
      <c r="A46" s="72"/>
      <c r="B46" s="86"/>
      <c r="C46" s="36" t="s">
        <v>54</v>
      </c>
      <c r="D46" s="123"/>
      <c r="E46" s="60">
        <v>1</v>
      </c>
      <c r="F46" s="60">
        <v>1</v>
      </c>
      <c r="G46" s="60">
        <v>1</v>
      </c>
      <c r="H46" s="60">
        <v>1</v>
      </c>
      <c r="I46" s="60">
        <v>1</v>
      </c>
      <c r="J46" s="60">
        <v>1</v>
      </c>
      <c r="K46" s="60">
        <v>1</v>
      </c>
      <c r="L46" s="60">
        <v>1</v>
      </c>
      <c r="M46" s="60">
        <v>1</v>
      </c>
      <c r="N46" s="60">
        <v>1</v>
      </c>
      <c r="O46" s="60">
        <v>1</v>
      </c>
      <c r="P46" s="60">
        <v>1</v>
      </c>
      <c r="Q46" s="60">
        <v>0</v>
      </c>
      <c r="R46" s="61">
        <v>0</v>
      </c>
      <c r="S46" s="4"/>
    </row>
    <row r="47" spans="1:19" ht="43.5" customHeight="1">
      <c r="A47" s="72"/>
      <c r="B47" s="86"/>
      <c r="C47" s="36" t="s">
        <v>53</v>
      </c>
      <c r="D47" s="123"/>
      <c r="E47" s="60">
        <v>1</v>
      </c>
      <c r="F47" s="60">
        <v>1</v>
      </c>
      <c r="G47" s="60">
        <v>5</v>
      </c>
      <c r="H47" s="60">
        <v>1</v>
      </c>
      <c r="I47" s="60">
        <v>1</v>
      </c>
      <c r="J47" s="60">
        <v>1</v>
      </c>
      <c r="K47" s="60">
        <v>5</v>
      </c>
      <c r="L47" s="60">
        <v>1</v>
      </c>
      <c r="M47" s="60">
        <v>1</v>
      </c>
      <c r="N47" s="60">
        <v>1</v>
      </c>
      <c r="O47" s="60">
        <v>1</v>
      </c>
      <c r="P47" s="60">
        <v>1</v>
      </c>
      <c r="Q47" s="60">
        <v>0</v>
      </c>
      <c r="R47" s="61">
        <v>0</v>
      </c>
      <c r="S47" s="4"/>
    </row>
    <row r="48" spans="1:19" ht="39.75" customHeight="1">
      <c r="A48" s="72"/>
      <c r="B48" s="87"/>
      <c r="C48" s="36" t="s">
        <v>32</v>
      </c>
      <c r="D48" s="123"/>
      <c r="E48" s="60">
        <v>1</v>
      </c>
      <c r="F48" s="60">
        <v>1</v>
      </c>
      <c r="G48" s="60">
        <v>3</v>
      </c>
      <c r="H48" s="60">
        <v>1</v>
      </c>
      <c r="I48" s="60">
        <v>1</v>
      </c>
      <c r="J48" s="60">
        <v>1</v>
      </c>
      <c r="K48" s="60">
        <v>3</v>
      </c>
      <c r="L48" s="60">
        <v>1</v>
      </c>
      <c r="M48" s="60">
        <v>1</v>
      </c>
      <c r="N48" s="60">
        <v>3</v>
      </c>
      <c r="O48" s="60">
        <v>1</v>
      </c>
      <c r="P48" s="60">
        <v>3</v>
      </c>
      <c r="Q48" s="60">
        <v>0</v>
      </c>
      <c r="R48" s="61">
        <v>0</v>
      </c>
      <c r="S48" s="4"/>
    </row>
    <row r="49" spans="1:19" ht="29.25" customHeight="1">
      <c r="A49" s="79">
        <v>25</v>
      </c>
      <c r="B49" s="85" t="s">
        <v>82</v>
      </c>
      <c r="C49" s="28" t="s">
        <v>48</v>
      </c>
      <c r="D49" s="85">
        <v>37083103</v>
      </c>
      <c r="E49" s="54">
        <v>0</v>
      </c>
      <c r="F49" s="54">
        <v>0</v>
      </c>
      <c r="G49" s="54">
        <v>8</v>
      </c>
      <c r="H49" s="54">
        <v>8</v>
      </c>
      <c r="I49" s="54">
        <v>0</v>
      </c>
      <c r="J49" s="54">
        <v>0</v>
      </c>
      <c r="K49" s="54">
        <v>1</v>
      </c>
      <c r="L49" s="54">
        <v>1</v>
      </c>
      <c r="M49" s="54">
        <v>0</v>
      </c>
      <c r="N49" s="54">
        <v>1</v>
      </c>
      <c r="O49" s="54">
        <v>0</v>
      </c>
      <c r="P49" s="54">
        <v>1</v>
      </c>
      <c r="Q49" s="55">
        <v>0</v>
      </c>
      <c r="R49" s="56">
        <v>0</v>
      </c>
      <c r="S49" s="4"/>
    </row>
    <row r="50" spans="1:19" ht="29.25" customHeight="1">
      <c r="A50" s="80"/>
      <c r="B50" s="90"/>
      <c r="C50" s="28" t="s">
        <v>38</v>
      </c>
      <c r="D50" s="88"/>
      <c r="E50" s="54">
        <v>0</v>
      </c>
      <c r="F50" s="54">
        <v>0</v>
      </c>
      <c r="G50" s="54">
        <v>6</v>
      </c>
      <c r="H50" s="54">
        <v>6</v>
      </c>
      <c r="I50" s="54">
        <v>0</v>
      </c>
      <c r="J50" s="54">
        <v>0</v>
      </c>
      <c r="K50" s="54">
        <v>1</v>
      </c>
      <c r="L50" s="54">
        <v>1</v>
      </c>
      <c r="M50" s="54">
        <v>0</v>
      </c>
      <c r="N50" s="54">
        <v>1</v>
      </c>
      <c r="O50" s="54">
        <v>0</v>
      </c>
      <c r="P50" s="54">
        <v>1</v>
      </c>
      <c r="Q50" s="55">
        <v>0</v>
      </c>
      <c r="R50" s="56">
        <v>0</v>
      </c>
      <c r="S50" s="4"/>
    </row>
    <row r="51" spans="1:19" ht="36" customHeight="1">
      <c r="A51" s="80"/>
      <c r="B51" s="90"/>
      <c r="C51" s="28" t="s">
        <v>37</v>
      </c>
      <c r="D51" s="88"/>
      <c r="E51" s="54">
        <v>0</v>
      </c>
      <c r="F51" s="54">
        <v>0</v>
      </c>
      <c r="G51" s="54">
        <v>6</v>
      </c>
      <c r="H51" s="54">
        <v>6</v>
      </c>
      <c r="I51" s="54">
        <v>0</v>
      </c>
      <c r="J51" s="54">
        <v>0</v>
      </c>
      <c r="K51" s="54">
        <v>1</v>
      </c>
      <c r="L51" s="54">
        <v>1</v>
      </c>
      <c r="M51" s="54">
        <v>0</v>
      </c>
      <c r="N51" s="54">
        <v>1</v>
      </c>
      <c r="O51" s="54">
        <v>0</v>
      </c>
      <c r="P51" s="54">
        <v>1</v>
      </c>
      <c r="Q51" s="55">
        <v>0</v>
      </c>
      <c r="R51" s="56">
        <v>0</v>
      </c>
      <c r="S51" s="4"/>
    </row>
    <row r="52" spans="1:19" ht="24.75" customHeight="1">
      <c r="A52" s="80"/>
      <c r="B52" s="90"/>
      <c r="C52" s="28" t="s">
        <v>59</v>
      </c>
      <c r="D52" s="88"/>
      <c r="E52" s="54">
        <v>0</v>
      </c>
      <c r="F52" s="54">
        <v>0</v>
      </c>
      <c r="G52" s="54">
        <v>5</v>
      </c>
      <c r="H52" s="54">
        <v>5</v>
      </c>
      <c r="I52" s="54">
        <v>0</v>
      </c>
      <c r="J52" s="54">
        <v>0</v>
      </c>
      <c r="K52" s="54">
        <v>1</v>
      </c>
      <c r="L52" s="54">
        <v>1</v>
      </c>
      <c r="M52" s="54">
        <v>0</v>
      </c>
      <c r="N52" s="54">
        <v>1</v>
      </c>
      <c r="O52" s="54">
        <v>0</v>
      </c>
      <c r="P52" s="54">
        <v>1</v>
      </c>
      <c r="Q52" s="55">
        <v>0</v>
      </c>
      <c r="R52" s="56">
        <v>0</v>
      </c>
      <c r="S52" s="4"/>
    </row>
    <row r="53" spans="1:19" ht="29.25" customHeight="1">
      <c r="A53" s="80"/>
      <c r="B53" s="90"/>
      <c r="C53" s="28" t="s">
        <v>41</v>
      </c>
      <c r="D53" s="88"/>
      <c r="E53" s="54">
        <v>0</v>
      </c>
      <c r="F53" s="54">
        <v>0</v>
      </c>
      <c r="G53" s="54">
        <v>9</v>
      </c>
      <c r="H53" s="54">
        <v>9</v>
      </c>
      <c r="I53" s="54">
        <v>0</v>
      </c>
      <c r="J53" s="54">
        <v>0</v>
      </c>
      <c r="K53" s="54">
        <v>1</v>
      </c>
      <c r="L53" s="54">
        <v>1</v>
      </c>
      <c r="M53" s="54">
        <v>0</v>
      </c>
      <c r="N53" s="54">
        <v>1</v>
      </c>
      <c r="O53" s="54">
        <v>0</v>
      </c>
      <c r="P53" s="54">
        <v>1</v>
      </c>
      <c r="Q53" s="55">
        <v>0</v>
      </c>
      <c r="R53" s="56">
        <v>0</v>
      </c>
      <c r="S53" s="4"/>
    </row>
    <row r="54" spans="1:19" ht="29.25" customHeight="1">
      <c r="A54" s="80"/>
      <c r="B54" s="90"/>
      <c r="C54" s="28" t="s">
        <v>58</v>
      </c>
      <c r="D54" s="88"/>
      <c r="E54" s="54">
        <v>0</v>
      </c>
      <c r="F54" s="54">
        <v>0</v>
      </c>
      <c r="G54" s="54">
        <v>1</v>
      </c>
      <c r="H54" s="54">
        <v>1</v>
      </c>
      <c r="I54" s="54">
        <v>0</v>
      </c>
      <c r="J54" s="54">
        <v>0</v>
      </c>
      <c r="K54" s="54">
        <v>1</v>
      </c>
      <c r="L54" s="54">
        <v>1</v>
      </c>
      <c r="M54" s="54">
        <v>0</v>
      </c>
      <c r="N54" s="54">
        <v>1</v>
      </c>
      <c r="O54" s="54">
        <v>0</v>
      </c>
      <c r="P54" s="54">
        <v>1</v>
      </c>
      <c r="Q54" s="55">
        <v>0</v>
      </c>
      <c r="R54" s="56">
        <v>0</v>
      </c>
      <c r="S54" s="4"/>
    </row>
    <row r="55" spans="1:19" ht="29.25" customHeight="1">
      <c r="A55" s="80"/>
      <c r="B55" s="90"/>
      <c r="C55" s="28" t="s">
        <v>57</v>
      </c>
      <c r="D55" s="88"/>
      <c r="E55" s="54">
        <v>0</v>
      </c>
      <c r="F55" s="54">
        <v>0</v>
      </c>
      <c r="G55" s="54">
        <v>1</v>
      </c>
      <c r="H55" s="54">
        <v>1</v>
      </c>
      <c r="I55" s="54">
        <v>0</v>
      </c>
      <c r="J55" s="54">
        <v>0</v>
      </c>
      <c r="K55" s="54">
        <v>1</v>
      </c>
      <c r="L55" s="54">
        <v>1</v>
      </c>
      <c r="M55" s="54">
        <v>0</v>
      </c>
      <c r="N55" s="54">
        <v>1</v>
      </c>
      <c r="O55" s="54">
        <v>0</v>
      </c>
      <c r="P55" s="54">
        <v>1</v>
      </c>
      <c r="Q55" s="55">
        <v>0</v>
      </c>
      <c r="R55" s="56">
        <v>0</v>
      </c>
      <c r="S55" s="4"/>
    </row>
    <row r="56" spans="1:19" ht="28.5" customHeight="1">
      <c r="A56" s="80"/>
      <c r="B56" s="90"/>
      <c r="C56" s="28" t="s">
        <v>28</v>
      </c>
      <c r="D56" s="88"/>
      <c r="E56" s="54">
        <v>0</v>
      </c>
      <c r="F56" s="54">
        <v>0</v>
      </c>
      <c r="G56" s="54">
        <v>6</v>
      </c>
      <c r="H56" s="54">
        <v>6</v>
      </c>
      <c r="I56" s="54">
        <v>0</v>
      </c>
      <c r="J56" s="54">
        <v>0</v>
      </c>
      <c r="K56" s="54">
        <v>1</v>
      </c>
      <c r="L56" s="54">
        <v>1</v>
      </c>
      <c r="M56" s="54">
        <v>0</v>
      </c>
      <c r="N56" s="54">
        <v>1</v>
      </c>
      <c r="O56" s="54">
        <v>0</v>
      </c>
      <c r="P56" s="54">
        <v>1</v>
      </c>
      <c r="Q56" s="55">
        <v>0</v>
      </c>
      <c r="R56" s="56">
        <v>0</v>
      </c>
      <c r="S56" s="4"/>
    </row>
    <row r="57" spans="1:19" ht="27" customHeight="1">
      <c r="A57" s="80"/>
      <c r="B57" s="90"/>
      <c r="C57" s="28" t="s">
        <v>56</v>
      </c>
      <c r="D57" s="88"/>
      <c r="E57" s="54">
        <v>0</v>
      </c>
      <c r="F57" s="54">
        <v>0</v>
      </c>
      <c r="G57" s="54">
        <v>1</v>
      </c>
      <c r="H57" s="54">
        <v>1</v>
      </c>
      <c r="I57" s="54">
        <v>0</v>
      </c>
      <c r="J57" s="54">
        <v>0</v>
      </c>
      <c r="K57" s="54">
        <v>1</v>
      </c>
      <c r="L57" s="54">
        <v>1</v>
      </c>
      <c r="M57" s="54">
        <v>0</v>
      </c>
      <c r="N57" s="54">
        <v>1</v>
      </c>
      <c r="O57" s="54">
        <v>0</v>
      </c>
      <c r="P57" s="54">
        <v>1</v>
      </c>
      <c r="Q57" s="55">
        <v>0</v>
      </c>
      <c r="R57" s="56">
        <v>0</v>
      </c>
      <c r="S57" s="4"/>
    </row>
    <row r="58" spans="1:19" ht="33" customHeight="1">
      <c r="A58" s="80"/>
      <c r="B58" s="90"/>
      <c r="C58" s="28" t="s">
        <v>53</v>
      </c>
      <c r="D58" s="88"/>
      <c r="E58" s="54">
        <v>0</v>
      </c>
      <c r="F58" s="54">
        <v>0</v>
      </c>
      <c r="G58" s="54">
        <v>2</v>
      </c>
      <c r="H58" s="54">
        <v>2</v>
      </c>
      <c r="I58" s="54">
        <v>0</v>
      </c>
      <c r="J58" s="54">
        <v>0</v>
      </c>
      <c r="K58" s="54">
        <v>1</v>
      </c>
      <c r="L58" s="54">
        <v>1</v>
      </c>
      <c r="M58" s="54">
        <v>0</v>
      </c>
      <c r="N58" s="54">
        <v>1</v>
      </c>
      <c r="O58" s="54">
        <v>0</v>
      </c>
      <c r="P58" s="54">
        <v>1</v>
      </c>
      <c r="Q58" s="55">
        <v>0</v>
      </c>
      <c r="R58" s="56">
        <v>0</v>
      </c>
      <c r="S58" s="4"/>
    </row>
    <row r="59" spans="1:19" ht="27.75" customHeight="1">
      <c r="A59" s="81"/>
      <c r="B59" s="91"/>
      <c r="C59" s="28" t="s">
        <v>65</v>
      </c>
      <c r="D59" s="89"/>
      <c r="E59" s="54">
        <v>0</v>
      </c>
      <c r="F59" s="54">
        <v>0</v>
      </c>
      <c r="G59" s="54">
        <v>6</v>
      </c>
      <c r="H59" s="54">
        <v>6</v>
      </c>
      <c r="I59" s="54">
        <v>0</v>
      </c>
      <c r="J59" s="54">
        <v>0</v>
      </c>
      <c r="K59" s="54">
        <v>1</v>
      </c>
      <c r="L59" s="54">
        <v>1</v>
      </c>
      <c r="M59" s="54">
        <v>0</v>
      </c>
      <c r="N59" s="54">
        <v>1</v>
      </c>
      <c r="O59" s="54">
        <v>0</v>
      </c>
      <c r="P59" s="54">
        <v>1</v>
      </c>
      <c r="Q59" s="55">
        <v>0</v>
      </c>
      <c r="R59" s="56">
        <v>0</v>
      </c>
      <c r="S59" s="4"/>
    </row>
    <row r="60" spans="1:19" ht="60" customHeight="1">
      <c r="A60" s="25">
        <v>26</v>
      </c>
      <c r="B60" s="28" t="s">
        <v>87</v>
      </c>
      <c r="C60" s="28" t="s">
        <v>35</v>
      </c>
      <c r="D60" s="28">
        <v>32744984</v>
      </c>
      <c r="E60" s="54">
        <v>3</v>
      </c>
      <c r="F60" s="54">
        <v>3</v>
      </c>
      <c r="G60" s="28">
        <v>21</v>
      </c>
      <c r="H60" s="28">
        <v>21</v>
      </c>
      <c r="I60" s="28">
        <v>3</v>
      </c>
      <c r="J60" s="54">
        <v>2</v>
      </c>
      <c r="K60" s="54">
        <v>21</v>
      </c>
      <c r="L60" s="54">
        <v>21</v>
      </c>
      <c r="M60" s="54">
        <v>2</v>
      </c>
      <c r="N60" s="54">
        <v>8</v>
      </c>
      <c r="O60" s="54">
        <v>2</v>
      </c>
      <c r="P60" s="54">
        <v>8</v>
      </c>
      <c r="Q60" s="55">
        <v>0</v>
      </c>
      <c r="R60" s="56">
        <v>0</v>
      </c>
      <c r="S60" s="4"/>
    </row>
    <row r="61" spans="1:19" ht="72.75" customHeight="1">
      <c r="A61" s="25">
        <v>27</v>
      </c>
      <c r="B61" s="52" t="s">
        <v>90</v>
      </c>
      <c r="C61" s="28" t="s">
        <v>51</v>
      </c>
      <c r="D61" s="40">
        <v>39718788</v>
      </c>
      <c r="E61" s="54">
        <v>0</v>
      </c>
      <c r="F61" s="54">
        <v>0</v>
      </c>
      <c r="G61" s="54">
        <v>2</v>
      </c>
      <c r="H61" s="54">
        <v>2</v>
      </c>
      <c r="I61" s="54">
        <v>0</v>
      </c>
      <c r="J61" s="54">
        <v>0</v>
      </c>
      <c r="K61" s="54">
        <v>2</v>
      </c>
      <c r="L61" s="54">
        <v>2</v>
      </c>
      <c r="M61" s="54">
        <v>0</v>
      </c>
      <c r="N61" s="54">
        <v>2</v>
      </c>
      <c r="O61" s="54">
        <v>0</v>
      </c>
      <c r="P61" s="54">
        <v>2</v>
      </c>
      <c r="Q61" s="54">
        <v>0</v>
      </c>
      <c r="R61" s="56">
        <v>0</v>
      </c>
      <c r="S61" s="4"/>
    </row>
    <row r="62" spans="1:19" ht="32.25" customHeight="1">
      <c r="A62" s="79">
        <v>28</v>
      </c>
      <c r="B62" s="85" t="s">
        <v>104</v>
      </c>
      <c r="C62" s="35" t="s">
        <v>47</v>
      </c>
      <c r="D62" s="35">
        <v>5425046</v>
      </c>
      <c r="E62" s="62">
        <v>320</v>
      </c>
      <c r="F62" s="62">
        <v>307</v>
      </c>
      <c r="G62" s="62">
        <v>14</v>
      </c>
      <c r="H62" s="62">
        <v>14</v>
      </c>
      <c r="I62" s="62">
        <v>307</v>
      </c>
      <c r="J62" s="62">
        <v>307</v>
      </c>
      <c r="K62" s="62">
        <v>14</v>
      </c>
      <c r="L62" s="62">
        <v>14</v>
      </c>
      <c r="M62" s="62">
        <v>307</v>
      </c>
      <c r="N62" s="62">
        <v>14</v>
      </c>
      <c r="O62" s="62">
        <v>307</v>
      </c>
      <c r="P62" s="62">
        <v>14</v>
      </c>
      <c r="Q62" s="28">
        <v>0</v>
      </c>
      <c r="R62" s="57">
        <v>0</v>
      </c>
      <c r="S62" s="4"/>
    </row>
    <row r="63" spans="1:19" ht="40.5" customHeight="1">
      <c r="A63" s="80"/>
      <c r="B63" s="90"/>
      <c r="C63" s="35" t="s">
        <v>46</v>
      </c>
      <c r="D63" s="35">
        <v>5425046</v>
      </c>
      <c r="E63" s="62">
        <v>4</v>
      </c>
      <c r="F63" s="62">
        <v>4</v>
      </c>
      <c r="G63" s="62">
        <v>0</v>
      </c>
      <c r="H63" s="62">
        <v>0</v>
      </c>
      <c r="I63" s="62">
        <v>4</v>
      </c>
      <c r="J63" s="62">
        <v>4</v>
      </c>
      <c r="K63" s="62">
        <v>0</v>
      </c>
      <c r="L63" s="62">
        <v>0</v>
      </c>
      <c r="M63" s="62">
        <v>4</v>
      </c>
      <c r="N63" s="62">
        <v>0</v>
      </c>
      <c r="O63" s="62">
        <v>4</v>
      </c>
      <c r="P63" s="62">
        <v>0</v>
      </c>
      <c r="Q63" s="28">
        <v>0</v>
      </c>
      <c r="R63" s="57">
        <v>0</v>
      </c>
      <c r="S63" s="4"/>
    </row>
    <row r="64" spans="1:19" ht="38.25" customHeight="1">
      <c r="A64" s="81"/>
      <c r="B64" s="91"/>
      <c r="C64" s="28" t="s">
        <v>40</v>
      </c>
      <c r="D64" s="28">
        <v>5425046</v>
      </c>
      <c r="E64" s="62">
        <v>0</v>
      </c>
      <c r="F64" s="62">
        <v>0</v>
      </c>
      <c r="G64" s="62">
        <v>36</v>
      </c>
      <c r="H64" s="62">
        <v>36</v>
      </c>
      <c r="I64" s="62">
        <v>0</v>
      </c>
      <c r="J64" s="62">
        <v>0</v>
      </c>
      <c r="K64" s="62">
        <v>36</v>
      </c>
      <c r="L64" s="62">
        <v>36</v>
      </c>
      <c r="M64" s="62">
        <v>0</v>
      </c>
      <c r="N64" s="62">
        <v>36</v>
      </c>
      <c r="O64" s="62">
        <v>0</v>
      </c>
      <c r="P64" s="62">
        <v>36</v>
      </c>
      <c r="Q64" s="28">
        <v>0</v>
      </c>
      <c r="R64" s="57">
        <v>0</v>
      </c>
      <c r="S64" s="4"/>
    </row>
    <row r="65" spans="1:19" ht="61.5" customHeight="1">
      <c r="A65" s="33">
        <v>29</v>
      </c>
      <c r="B65" s="36" t="s">
        <v>79</v>
      </c>
      <c r="C65" s="36" t="s">
        <v>66</v>
      </c>
      <c r="D65" s="36">
        <v>35341</v>
      </c>
      <c r="E65" s="12">
        <v>1</v>
      </c>
      <c r="F65" s="12">
        <v>1</v>
      </c>
      <c r="G65" s="12">
        <v>0</v>
      </c>
      <c r="H65" s="12">
        <v>0</v>
      </c>
      <c r="I65" s="12">
        <v>1</v>
      </c>
      <c r="J65" s="12">
        <v>1</v>
      </c>
      <c r="K65" s="12">
        <v>0</v>
      </c>
      <c r="L65" s="12">
        <v>0</v>
      </c>
      <c r="M65" s="12">
        <v>1</v>
      </c>
      <c r="N65" s="11">
        <v>0</v>
      </c>
      <c r="O65" s="12">
        <v>0</v>
      </c>
      <c r="P65" s="12">
        <v>0</v>
      </c>
      <c r="Q65" s="12">
        <v>0</v>
      </c>
      <c r="R65" s="63">
        <v>0</v>
      </c>
      <c r="S65" s="4"/>
    </row>
    <row r="66" spans="1:19" ht="66" customHeight="1">
      <c r="A66" s="50">
        <v>30</v>
      </c>
      <c r="B66" s="36" t="s">
        <v>112</v>
      </c>
      <c r="C66" s="36" t="s">
        <v>110</v>
      </c>
      <c r="D66" s="36">
        <v>8680744</v>
      </c>
      <c r="E66" s="54">
        <v>0</v>
      </c>
      <c r="F66" s="54">
        <v>0</v>
      </c>
      <c r="G66" s="54">
        <v>1</v>
      </c>
      <c r="H66" s="54">
        <v>1</v>
      </c>
      <c r="I66" s="54">
        <v>0</v>
      </c>
      <c r="J66" s="54">
        <v>0</v>
      </c>
      <c r="K66" s="54">
        <v>1</v>
      </c>
      <c r="L66" s="54">
        <v>1</v>
      </c>
      <c r="M66" s="54">
        <v>0</v>
      </c>
      <c r="N66" s="54">
        <v>1</v>
      </c>
      <c r="O66" s="54">
        <v>0</v>
      </c>
      <c r="P66" s="54">
        <v>1</v>
      </c>
      <c r="Q66" s="55">
        <v>0</v>
      </c>
      <c r="R66" s="56">
        <v>0</v>
      </c>
      <c r="S66" s="4"/>
    </row>
    <row r="67" spans="1:19" ht="112.5" customHeight="1">
      <c r="A67" s="25">
        <v>31</v>
      </c>
      <c r="B67" s="28" t="s">
        <v>75</v>
      </c>
      <c r="C67" s="28" t="s">
        <v>55</v>
      </c>
      <c r="D67" s="28">
        <v>8680709</v>
      </c>
      <c r="E67" s="54">
        <v>0</v>
      </c>
      <c r="F67" s="54">
        <v>0</v>
      </c>
      <c r="G67" s="54">
        <v>1</v>
      </c>
      <c r="H67" s="54">
        <v>1</v>
      </c>
      <c r="I67" s="54">
        <v>0</v>
      </c>
      <c r="J67" s="54">
        <v>0</v>
      </c>
      <c r="K67" s="54">
        <v>1</v>
      </c>
      <c r="L67" s="54">
        <v>1</v>
      </c>
      <c r="M67" s="54">
        <v>0</v>
      </c>
      <c r="N67" s="54">
        <v>1</v>
      </c>
      <c r="O67" s="54">
        <v>0</v>
      </c>
      <c r="P67" s="54">
        <v>1</v>
      </c>
      <c r="Q67" s="55">
        <v>0</v>
      </c>
      <c r="R67" s="56">
        <v>0</v>
      </c>
      <c r="S67" s="4"/>
    </row>
    <row r="68" spans="1:19" ht="42" customHeight="1">
      <c r="A68" s="79">
        <v>32</v>
      </c>
      <c r="B68" s="107" t="s">
        <v>80</v>
      </c>
      <c r="C68" s="38" t="s">
        <v>50</v>
      </c>
      <c r="D68" s="39">
        <v>37246018</v>
      </c>
      <c r="E68" s="11">
        <v>0</v>
      </c>
      <c r="F68" s="11">
        <v>0</v>
      </c>
      <c r="G68" s="11">
        <v>1</v>
      </c>
      <c r="H68" s="11">
        <v>1</v>
      </c>
      <c r="I68" s="11">
        <v>0</v>
      </c>
      <c r="J68" s="11">
        <v>0</v>
      </c>
      <c r="K68" s="11">
        <v>1</v>
      </c>
      <c r="L68" s="11">
        <v>1</v>
      </c>
      <c r="M68" s="11">
        <v>0</v>
      </c>
      <c r="N68" s="11">
        <v>1</v>
      </c>
      <c r="O68" s="11">
        <v>0</v>
      </c>
      <c r="P68" s="11">
        <v>1</v>
      </c>
      <c r="Q68" s="11">
        <v>0</v>
      </c>
      <c r="R68" s="58">
        <v>0</v>
      </c>
      <c r="S68" s="4"/>
    </row>
    <row r="69" spans="1:19" ht="36" customHeight="1">
      <c r="A69" s="109"/>
      <c r="B69" s="108"/>
      <c r="C69" s="38" t="s">
        <v>37</v>
      </c>
      <c r="D69" s="38">
        <v>37246018</v>
      </c>
      <c r="E69" s="11">
        <v>1</v>
      </c>
      <c r="F69" s="11">
        <v>0</v>
      </c>
      <c r="G69" s="11">
        <v>11</v>
      </c>
      <c r="H69" s="11">
        <v>9</v>
      </c>
      <c r="I69" s="11">
        <v>1</v>
      </c>
      <c r="J69" s="11">
        <v>0</v>
      </c>
      <c r="K69" s="11">
        <v>11</v>
      </c>
      <c r="L69" s="11">
        <v>9</v>
      </c>
      <c r="M69" s="11">
        <v>0</v>
      </c>
      <c r="N69" s="11">
        <v>5</v>
      </c>
      <c r="O69" s="11">
        <v>0</v>
      </c>
      <c r="P69" s="11">
        <v>5</v>
      </c>
      <c r="Q69" s="11">
        <v>0</v>
      </c>
      <c r="R69" s="58">
        <v>0</v>
      </c>
      <c r="S69" s="4"/>
    </row>
    <row r="70" spans="1:19" ht="69.75" customHeight="1">
      <c r="A70" s="25">
        <v>33</v>
      </c>
      <c r="B70" s="35" t="s">
        <v>74</v>
      </c>
      <c r="C70" s="28" t="s">
        <v>34</v>
      </c>
      <c r="D70" s="38">
        <v>32166263</v>
      </c>
      <c r="E70" s="11">
        <v>0</v>
      </c>
      <c r="F70" s="11">
        <v>0</v>
      </c>
      <c r="G70" s="11">
        <v>2</v>
      </c>
      <c r="H70" s="11">
        <v>2</v>
      </c>
      <c r="I70" s="11">
        <v>0</v>
      </c>
      <c r="J70" s="11">
        <v>0</v>
      </c>
      <c r="K70" s="11">
        <v>2</v>
      </c>
      <c r="L70" s="11">
        <v>2</v>
      </c>
      <c r="M70" s="11">
        <v>0</v>
      </c>
      <c r="N70" s="11">
        <v>2</v>
      </c>
      <c r="O70" s="11">
        <v>0</v>
      </c>
      <c r="P70" s="11">
        <v>2</v>
      </c>
      <c r="Q70" s="11">
        <v>0</v>
      </c>
      <c r="R70" s="58">
        <v>0</v>
      </c>
      <c r="S70" s="4"/>
    </row>
    <row r="71" spans="1:19" ht="69.75" customHeight="1">
      <c r="A71" s="41">
        <v>34</v>
      </c>
      <c r="B71" s="35" t="s">
        <v>88</v>
      </c>
      <c r="C71" s="35" t="s">
        <v>35</v>
      </c>
      <c r="D71" s="39">
        <v>23305207</v>
      </c>
      <c r="E71" s="64">
        <v>1</v>
      </c>
      <c r="F71" s="64">
        <v>1</v>
      </c>
      <c r="G71" s="64">
        <v>0</v>
      </c>
      <c r="H71" s="64">
        <v>0</v>
      </c>
      <c r="I71" s="64">
        <v>1</v>
      </c>
      <c r="J71" s="64">
        <v>1</v>
      </c>
      <c r="K71" s="64">
        <v>0</v>
      </c>
      <c r="L71" s="64">
        <v>0</v>
      </c>
      <c r="M71" s="64">
        <v>1</v>
      </c>
      <c r="N71" s="64">
        <v>0</v>
      </c>
      <c r="O71" s="64">
        <v>1</v>
      </c>
      <c r="P71" s="64">
        <v>0</v>
      </c>
      <c r="Q71" s="65">
        <v>0</v>
      </c>
      <c r="R71" s="66"/>
      <c r="S71" s="4"/>
    </row>
    <row r="72" spans="1:19" ht="68.25" customHeight="1">
      <c r="A72" s="44">
        <v>35</v>
      </c>
      <c r="B72" s="28" t="s">
        <v>86</v>
      </c>
      <c r="C72" s="28" t="s">
        <v>35</v>
      </c>
      <c r="D72" s="28">
        <v>39815181</v>
      </c>
      <c r="E72" s="54">
        <v>0</v>
      </c>
      <c r="F72" s="54">
        <v>0</v>
      </c>
      <c r="G72" s="54">
        <v>547</v>
      </c>
      <c r="H72" s="54">
        <v>512</v>
      </c>
      <c r="I72" s="54">
        <v>0</v>
      </c>
      <c r="J72" s="54">
        <v>0</v>
      </c>
      <c r="K72" s="54">
        <v>547</v>
      </c>
      <c r="L72" s="54">
        <v>512</v>
      </c>
      <c r="M72" s="54">
        <v>0</v>
      </c>
      <c r="N72" s="54">
        <v>512</v>
      </c>
      <c r="O72" s="54">
        <v>0</v>
      </c>
      <c r="P72" s="54">
        <v>512</v>
      </c>
      <c r="Q72" s="55">
        <v>0</v>
      </c>
      <c r="R72" s="56">
        <v>0</v>
      </c>
      <c r="S72" s="4"/>
    </row>
    <row r="73" spans="1:19" ht="71.25" customHeight="1" thickBot="1">
      <c r="A73" s="42">
        <v>36</v>
      </c>
      <c r="B73" s="43" t="s">
        <v>81</v>
      </c>
      <c r="C73" s="43" t="s">
        <v>35</v>
      </c>
      <c r="D73" s="43">
        <v>36598008</v>
      </c>
      <c r="E73" s="67">
        <v>812</v>
      </c>
      <c r="F73" s="67">
        <v>811</v>
      </c>
      <c r="G73" s="67">
        <v>1091</v>
      </c>
      <c r="H73" s="67">
        <v>1012</v>
      </c>
      <c r="I73" s="67">
        <v>932</v>
      </c>
      <c r="J73" s="67">
        <v>929</v>
      </c>
      <c r="K73" s="67">
        <v>1091</v>
      </c>
      <c r="L73" s="67">
        <v>1012</v>
      </c>
      <c r="M73" s="67">
        <v>879</v>
      </c>
      <c r="N73" s="67">
        <v>1012</v>
      </c>
      <c r="O73" s="67">
        <v>879</v>
      </c>
      <c r="P73" s="67">
        <v>1012</v>
      </c>
      <c r="Q73" s="68">
        <v>52</v>
      </c>
      <c r="R73" s="69">
        <v>0</v>
      </c>
      <c r="S73" s="4"/>
    </row>
    <row r="74" spans="1:19" ht="25.5" customHeight="1">
      <c r="A74" s="26"/>
      <c r="B74" s="77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18" ht="149.25" customHeight="1">
      <c r="A75" s="8"/>
      <c r="B75" s="17"/>
      <c r="C75" s="17"/>
      <c r="D75" s="18"/>
      <c r="E75" s="18"/>
      <c r="F75" s="128" t="s">
        <v>89</v>
      </c>
      <c r="G75" s="128"/>
      <c r="H75" s="128"/>
      <c r="I75" s="128"/>
      <c r="J75" s="129"/>
      <c r="K75" s="9"/>
      <c r="L75" s="9"/>
      <c r="M75" s="9"/>
      <c r="N75" s="9"/>
      <c r="O75" s="9"/>
      <c r="P75" s="9"/>
      <c r="Q75" s="9"/>
      <c r="R75" s="9"/>
    </row>
    <row r="76" spans="1:18" ht="38.25" customHeight="1">
      <c r="A76" s="8"/>
      <c r="B76" s="71" t="s">
        <v>18</v>
      </c>
      <c r="C76" s="71"/>
      <c r="D76" s="19"/>
      <c r="E76" s="9"/>
      <c r="F76" s="29"/>
      <c r="G76" s="29"/>
      <c r="H76" s="29"/>
      <c r="I76" s="29"/>
      <c r="J76" s="9"/>
      <c r="K76" s="9"/>
      <c r="L76" s="9"/>
      <c r="M76" s="9"/>
      <c r="N76" s="9"/>
      <c r="O76" s="9"/>
      <c r="P76" s="9"/>
      <c r="Q76" s="9"/>
      <c r="R76" s="9"/>
    </row>
    <row r="77" spans="1:18" ht="48" customHeight="1">
      <c r="A77" s="8"/>
      <c r="B77" s="20"/>
      <c r="C77" s="20"/>
      <c r="D77" s="18"/>
      <c r="E77" s="18"/>
      <c r="F77" s="128" t="s">
        <v>68</v>
      </c>
      <c r="G77" s="128"/>
      <c r="H77" s="128"/>
      <c r="I77" s="128"/>
      <c r="J77" s="129"/>
      <c r="K77" s="9"/>
      <c r="L77" s="9"/>
      <c r="M77" s="9"/>
      <c r="N77" s="9"/>
      <c r="O77" s="9"/>
      <c r="P77" s="9"/>
      <c r="Q77" s="9"/>
      <c r="R77" s="9"/>
    </row>
    <row r="78" spans="1:18" ht="35.25" customHeight="1">
      <c r="A78" s="8"/>
      <c r="B78" s="71" t="s">
        <v>19</v>
      </c>
      <c r="C78" s="71"/>
      <c r="D78" s="21" t="s">
        <v>20</v>
      </c>
      <c r="E78" s="21" t="s">
        <v>23</v>
      </c>
      <c r="F78" s="29"/>
      <c r="G78" s="29"/>
      <c r="H78" s="29"/>
      <c r="I78" s="29"/>
      <c r="J78" s="9"/>
      <c r="K78" s="9"/>
      <c r="L78" s="9"/>
      <c r="M78" s="9"/>
      <c r="N78" s="9"/>
      <c r="O78" s="9"/>
      <c r="P78" s="9"/>
      <c r="Q78" s="9"/>
      <c r="R78" s="9"/>
    </row>
    <row r="79" spans="1:18" ht="20.25" customHeight="1">
      <c r="A79" s="8"/>
      <c r="B79" s="22" t="s">
        <v>69</v>
      </c>
      <c r="C79" s="22"/>
      <c r="D79" s="18" t="s">
        <v>21</v>
      </c>
      <c r="E79" s="18"/>
      <c r="F79" s="70" t="s">
        <v>73</v>
      </c>
      <c r="G79" s="70"/>
      <c r="H79" s="70"/>
      <c r="I79" s="70"/>
      <c r="J79" s="23"/>
      <c r="K79" s="9"/>
      <c r="L79" s="9"/>
      <c r="M79" s="9"/>
      <c r="N79" s="9"/>
      <c r="O79" s="9"/>
      <c r="P79" s="9"/>
      <c r="Q79" s="9"/>
      <c r="R79" s="9"/>
    </row>
    <row r="80" spans="1:18" s="1" customFormat="1" ht="23.25">
      <c r="A80" s="8"/>
      <c r="B80" s="9"/>
      <c r="C80" s="9"/>
      <c r="D80" s="9"/>
      <c r="E80" s="9"/>
      <c r="F80" s="16"/>
      <c r="G80" s="16"/>
      <c r="H80" s="16"/>
      <c r="I80" s="16"/>
      <c r="J80" s="16"/>
      <c r="K80" s="16"/>
      <c r="L80" s="16"/>
      <c r="M80" s="9"/>
      <c r="N80" s="9"/>
      <c r="O80" s="9"/>
      <c r="P80" s="9"/>
      <c r="Q80" s="9"/>
      <c r="R80" s="9"/>
    </row>
  </sheetData>
  <sheetProtection/>
  <mergeCells count="45">
    <mergeCell ref="D43:D48"/>
    <mergeCell ref="B62:B64"/>
    <mergeCell ref="A36:A38"/>
    <mergeCell ref="D40:D42"/>
    <mergeCell ref="D36:D38"/>
    <mergeCell ref="A2:R2"/>
    <mergeCell ref="A3:R3"/>
    <mergeCell ref="I4:K4"/>
    <mergeCell ref="B7:M7"/>
    <mergeCell ref="Q5:R5"/>
    <mergeCell ref="A49:A59"/>
    <mergeCell ref="E10:H10"/>
    <mergeCell ref="Q10:Q12"/>
    <mergeCell ref="E5:L5"/>
    <mergeCell ref="O10:P11"/>
    <mergeCell ref="B8:M8"/>
    <mergeCell ref="I11:J11"/>
    <mergeCell ref="K11:L11"/>
    <mergeCell ref="B49:B59"/>
    <mergeCell ref="I10:L10"/>
    <mergeCell ref="A15:D15"/>
    <mergeCell ref="A40:A42"/>
    <mergeCell ref="M10:N11"/>
    <mergeCell ref="A10:A12"/>
    <mergeCell ref="D10:D12"/>
    <mergeCell ref="R10:R12"/>
    <mergeCell ref="B74:S74"/>
    <mergeCell ref="A62:A64"/>
    <mergeCell ref="A14:D14"/>
    <mergeCell ref="B36:B38"/>
    <mergeCell ref="D49:D59"/>
    <mergeCell ref="B43:B48"/>
    <mergeCell ref="B40:B42"/>
    <mergeCell ref="B10:B12"/>
    <mergeCell ref="C10:C12"/>
    <mergeCell ref="F77:J77"/>
    <mergeCell ref="F79:I79"/>
    <mergeCell ref="B76:C76"/>
    <mergeCell ref="B78:C78"/>
    <mergeCell ref="A43:A48"/>
    <mergeCell ref="G11:H11"/>
    <mergeCell ref="E11:F11"/>
    <mergeCell ref="B68:B69"/>
    <mergeCell ref="A68:A69"/>
    <mergeCell ref="F75:J75"/>
  </mergeCells>
  <printOptions horizontalCentered="1"/>
  <pageMargins left="0.1968503937007874" right="0.15748031496062992" top="0.11811023622047245" bottom="0.1968503937007874" header="0.31496062992125984" footer="0.15748031496062992"/>
  <pageSetup fitToHeight="3" horizontalDpi="300" verticalDpi="300" orientation="landscape" paperSize="9" scale="35" r:id="rId3"/>
  <rowBreaks count="2" manualBreakCount="2">
    <brk id="32" max="17" man="1"/>
    <brk id="69" max="1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2019-06-06T09:46:20Z</cp:lastPrinted>
  <dcterms:created xsi:type="dcterms:W3CDTF">2006-09-28T05:33:49Z</dcterms:created>
  <dcterms:modified xsi:type="dcterms:W3CDTF">2021-12-07T08:09:28Z</dcterms:modified>
  <cp:category/>
  <cp:version/>
  <cp:contentType/>
  <cp:contentStatus/>
</cp:coreProperties>
</file>