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05" windowWidth="7530" windowHeight="8970" activeTab="0"/>
  </bookViews>
  <sheets>
    <sheet name="електроен." sheetId="1" r:id="rId1"/>
    <sheet name="прир.газ" sheetId="2" r:id="rId2"/>
    <sheet name="тепло" sheetId="3" r:id="rId3"/>
    <sheet name="вода" sheetId="4" r:id="rId4"/>
    <sheet name="інші види ПЕР" sheetId="5" r:id="rId5"/>
  </sheets>
  <definedNames>
    <definedName name="_xlnm.Print_Area" localSheetId="3">'вода'!$A$1:$H$53</definedName>
    <definedName name="_xlnm.Print_Area" localSheetId="0">'електроен.'!$A$1:$G$55</definedName>
    <definedName name="_xlnm.Print_Area" localSheetId="4">'інші види ПЕР'!$A$1:$G$25</definedName>
    <definedName name="_xlnm.Print_Area" localSheetId="1">'прир.газ'!$A$1:$H$34</definedName>
    <definedName name="_xlnm.Print_Area" localSheetId="2">'тепло'!$A$1:$H$50</definedName>
  </definedNames>
  <calcPr fullCalcOnLoad="1"/>
</workbook>
</file>

<file path=xl/sharedStrings.xml><?xml version="1.0" encoding="utf-8"?>
<sst xmlns="http://schemas.openxmlformats.org/spreadsheetml/2006/main" count="231" uniqueCount="77">
  <si>
    <t>Ліміти</t>
  </si>
  <si>
    <t xml:space="preserve">I </t>
  </si>
  <si>
    <t xml:space="preserve">ІІ </t>
  </si>
  <si>
    <t xml:space="preserve">ІІІ </t>
  </si>
  <si>
    <t xml:space="preserve">ІV </t>
  </si>
  <si>
    <t>Всього по області</t>
  </si>
  <si>
    <t>Апарат облдержадміністрації</t>
  </si>
  <si>
    <t>Державний архів області</t>
  </si>
  <si>
    <t>Разом по районних державних адміністраціях</t>
  </si>
  <si>
    <t>Додаток 2</t>
  </si>
  <si>
    <t>до розпорядження голови</t>
  </si>
  <si>
    <t>облдержадміністрації</t>
  </si>
  <si>
    <t>Додаток 1</t>
  </si>
  <si>
    <t>Додаток 3</t>
  </si>
  <si>
    <t>Додаток 4</t>
  </si>
  <si>
    <t>Додаток 5</t>
  </si>
  <si>
    <t>Березнівська</t>
  </si>
  <si>
    <t>Гощанська</t>
  </si>
  <si>
    <t>Демидівська</t>
  </si>
  <si>
    <t>Дубенська</t>
  </si>
  <si>
    <t>Здолбунівська</t>
  </si>
  <si>
    <t>Корецька</t>
  </si>
  <si>
    <t>Костопільська</t>
  </si>
  <si>
    <t>Млинівська</t>
  </si>
  <si>
    <t>Острозька</t>
  </si>
  <si>
    <t>Рівненська</t>
  </si>
  <si>
    <t>Сарненська</t>
  </si>
  <si>
    <t>Володимирецька</t>
  </si>
  <si>
    <t>Дубровицька</t>
  </si>
  <si>
    <t>Зарічненська</t>
  </si>
  <si>
    <t>Радивилівська</t>
  </si>
  <si>
    <t>Рокитнівська</t>
  </si>
  <si>
    <t xml:space="preserve"> </t>
  </si>
  <si>
    <t>2008, всього,        тис. м куб.</t>
  </si>
  <si>
    <t>2008, всього, Гкал</t>
  </si>
  <si>
    <t>2008, всього,                                         тис. м куб.</t>
  </si>
  <si>
    <t>у тому числі за кварталами</t>
  </si>
  <si>
    <t xml:space="preserve">обсягів інших видів паливно-енергетичних ресурсів бюджетних установ і </t>
  </si>
  <si>
    <t>Ліміти споживання теплової енергії, всього, 
Гкал</t>
  </si>
  <si>
    <t>Управління охорони здоров'я облдержадміністрації</t>
  </si>
  <si>
    <t>Управління освіти і науки облдержадміністрації</t>
  </si>
  <si>
    <t>Управління культури  і туризму облдержадміністрації</t>
  </si>
  <si>
    <t>Управління з питань надзвичайних ситуацій та цивільного захисту населення облдержадміністрації</t>
  </si>
  <si>
    <t>Служба у справах дітей облдержадміністрації</t>
  </si>
  <si>
    <t>Разом по структурних підрозділах облдержадміністрації</t>
  </si>
  <si>
    <t>Сума коштів для оплати спожитої електроенергії (згідно з лімітом), 
тис. гривень</t>
  </si>
  <si>
    <t>Сума коштів для оплати спожитого природного газу (згідно з лімітом), 
тис. гривень</t>
  </si>
  <si>
    <t>Ліміти споживання природного газу, всього, 
тис. куб. метрів</t>
  </si>
  <si>
    <t>Сума коштів для оплати спожитих інших видів ПЕР (згідно з лімітом), 
тис. гривень</t>
  </si>
  <si>
    <t>Управління міжнародного співробітництва та європейської інтеграції облдержадміністрації</t>
  </si>
  <si>
    <t>Департамент з питань будівництва та архітектури облдержадміністрації</t>
  </si>
  <si>
    <t>Управління у справах молоді та спорту облдержадміністрації</t>
  </si>
  <si>
    <t>Управління інфраструктури та промисловості облдержадміністрації</t>
  </si>
  <si>
    <t>Департамент агропромислового розвитку облдержадміністрації</t>
  </si>
  <si>
    <t>Департамент житлово-комунального господарства, енергетики та енергоефективності облдержадміністрації</t>
  </si>
  <si>
    <t>Департамент економічного розвитку і торгівлі облдержадміністрації</t>
  </si>
  <si>
    <t>Департамент соціального захисту населення облдержадміністрації</t>
  </si>
  <si>
    <t>Управління інформаційної діяльності та комунікацій з громадськістю облдержадміністрації</t>
  </si>
  <si>
    <t>Департамент екології та природних ресурсів облдержадміністрації</t>
  </si>
  <si>
    <t>Департамент фінансів облдержадміністрації</t>
  </si>
  <si>
    <t xml:space="preserve">споживання теплової енергії бюджетними установами і закладами області, </t>
  </si>
  <si>
    <t xml:space="preserve">споживання природного газу бюджетними установами і закладами області, </t>
  </si>
  <si>
    <t xml:space="preserve">споживання електричної енергії бюджетними установами і закладами області, </t>
  </si>
  <si>
    <t>Відділ внутрішнього аудиту облдержадміністрації</t>
  </si>
  <si>
    <t>Найменування райдержадміністрацій, структурних підрозділів облдержадміністрації</t>
  </si>
  <si>
    <r>
      <t>Ліміти споживання електроенергії, всього, 
тис. кВт</t>
    </r>
    <r>
      <rPr>
        <vertAlign val="subscript"/>
        <sz val="18"/>
        <rFont val="Times New Roman"/>
        <family val="1"/>
      </rPr>
      <t>*</t>
    </r>
    <r>
      <rPr>
        <sz val="18"/>
        <rFont val="Times New Roman"/>
        <family val="1"/>
      </rPr>
      <t>г</t>
    </r>
  </si>
  <si>
    <t>Ліміти споживання інших видів ПЕР, всього,  
тис. тонн у. п.</t>
  </si>
  <si>
    <t>що фінансуються з державного бюджету, на 2020 рік</t>
  </si>
  <si>
    <t>закладів області, що фінансуються з державного бюджету, на 2020 рік</t>
  </si>
  <si>
    <t>В.о. директора департаменту житлово-комунального господарства, енергетики та енергоефективності адміністрації</t>
  </si>
  <si>
    <t xml:space="preserve"> Валерій ГУЗ</t>
  </si>
  <si>
    <t>Валерій ГУЗ</t>
  </si>
  <si>
    <t>Сума коштів для оплати водопостачання та водовідведення (згідно з лімітом),  
тис. гривень</t>
  </si>
  <si>
    <t xml:space="preserve">обсягів водопостачання та водовідведення бюджетних установ і закладів області, </t>
  </si>
  <si>
    <t>Ліміти споживання водопостачання та водовідведення, всього, 
тис. куб. метрів</t>
  </si>
  <si>
    <t>Сума коштів для оплати спожитої теплової енергії (згідно з лімітом), 
тис. гривень</t>
  </si>
  <si>
    <t>06.03.2020 № 140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</si>
</sst>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sz val="11"/>
      <name val="Arial Cyr"/>
      <family val="0"/>
    </font>
    <font>
      <sz val="22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24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sz val="25"/>
      <name val="Times New Roman"/>
      <family val="1"/>
    </font>
    <font>
      <sz val="25"/>
      <color indexed="8"/>
      <name val="Times New Roman"/>
      <family val="1"/>
    </font>
    <font>
      <sz val="19"/>
      <name val="Times New Roman"/>
      <family val="1"/>
    </font>
    <font>
      <vertAlign val="subscript"/>
      <sz val="18"/>
      <name val="Times New Roman"/>
      <family val="1"/>
    </font>
    <font>
      <sz val="18"/>
      <color indexed="8"/>
      <name val="Times New Roman"/>
      <family val="1"/>
    </font>
    <font>
      <sz val="28"/>
      <name val="Times New Roman"/>
      <family val="1"/>
    </font>
    <font>
      <sz val="28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20"/>
      <name val="Arial Cyr"/>
      <family val="0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25"/>
      <name val="Times New Roman"/>
      <family val="1"/>
    </font>
    <font>
      <b/>
      <sz val="22"/>
      <name val="Times New Roman"/>
      <family val="1"/>
    </font>
    <font>
      <b/>
      <sz val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center"/>
    </xf>
    <xf numFmtId="190" fontId="11" fillId="0" borderId="10" xfId="0" applyNumberFormat="1" applyFont="1" applyBorder="1" applyAlignment="1">
      <alignment horizontal="center" vertical="center"/>
    </xf>
    <xf numFmtId="190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190" fontId="10" fillId="0" borderId="10" xfId="0" applyNumberFormat="1" applyFont="1" applyBorder="1" applyAlignment="1">
      <alignment horizontal="center" vertical="center"/>
    </xf>
    <xf numFmtId="190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90" fontId="10" fillId="0" borderId="10" xfId="0" applyNumberFormat="1" applyFont="1" applyFill="1" applyBorder="1" applyAlignment="1">
      <alignment horizontal="center" vertical="center"/>
    </xf>
    <xf numFmtId="190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92" fontId="12" fillId="0" borderId="0" xfId="0" applyNumberFormat="1" applyFont="1" applyAlignment="1">
      <alignment/>
    </xf>
    <xf numFmtId="190" fontId="10" fillId="0" borderId="10" xfId="0" applyNumberFormat="1" applyFont="1" applyBorder="1" applyAlignment="1">
      <alignment horizontal="center" vertical="center"/>
    </xf>
    <xf numFmtId="190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Alignment="1">
      <alignment/>
    </xf>
    <xf numFmtId="19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91" fontId="6" fillId="0" borderId="11" xfId="0" applyNumberFormat="1" applyFont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center" vertical="center" wrapText="1"/>
    </xf>
    <xf numFmtId="191" fontId="6" fillId="34" borderId="11" xfId="0" applyNumberFormat="1" applyFont="1" applyFill="1" applyBorder="1" applyAlignment="1">
      <alignment horizontal="center" vertical="center" wrapText="1"/>
    </xf>
    <xf numFmtId="191" fontId="16" fillId="0" borderId="11" xfId="0" applyNumberFormat="1" applyFont="1" applyBorder="1" applyAlignment="1">
      <alignment horizontal="center" vertical="center" wrapText="1"/>
    </xf>
    <xf numFmtId="191" fontId="15" fillId="0" borderId="11" xfId="0" applyNumberFormat="1" applyFont="1" applyBorder="1" applyAlignment="1">
      <alignment horizontal="center" vertical="center" wrapText="1"/>
    </xf>
    <xf numFmtId="191" fontId="15" fillId="0" borderId="11" xfId="0" applyNumberFormat="1" applyFont="1" applyFill="1" applyBorder="1" applyAlignment="1">
      <alignment horizontal="center" vertical="center" wrapText="1"/>
    </xf>
    <xf numFmtId="191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91" fontId="15" fillId="0" borderId="11" xfId="0" applyNumberFormat="1" applyFont="1" applyBorder="1" applyAlignment="1">
      <alignment horizontal="center" vertical="center"/>
    </xf>
    <xf numFmtId="191" fontId="15" fillId="0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10" fillId="34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192" fontId="27" fillId="0" borderId="0" xfId="0" applyNumberFormat="1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9" fillId="3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tabSelected="1" view="pageBreakPreview" zoomScale="70" zoomScaleSheetLayoutView="70" zoomScalePageLayoutView="0" workbookViewId="0" topLeftCell="A1">
      <selection activeCell="D5" sqref="D5:G5"/>
    </sheetView>
  </sheetViews>
  <sheetFormatPr defaultColWidth="9.00390625" defaultRowHeight="12.75"/>
  <cols>
    <col min="1" max="1" width="85.375" style="3" customWidth="1"/>
    <col min="2" max="2" width="30.375" style="3" customWidth="1"/>
    <col min="3" max="3" width="12.75390625" style="3" customWidth="1"/>
    <col min="4" max="4" width="12.125" style="3" customWidth="1"/>
    <col min="5" max="5" width="12.75390625" style="3" customWidth="1"/>
    <col min="6" max="6" width="12.25390625" style="3" customWidth="1"/>
    <col min="7" max="7" width="33.375" style="3" customWidth="1"/>
    <col min="9" max="9" width="12.375" style="78" customWidth="1"/>
    <col min="10" max="10" width="16.375" style="0" bestFit="1" customWidth="1"/>
    <col min="11" max="11" width="14.25390625" style="0" bestFit="1" customWidth="1"/>
    <col min="12" max="12" width="16.375" style="0" bestFit="1" customWidth="1"/>
  </cols>
  <sheetData>
    <row r="1" spans="1:7" ht="11.25" customHeight="1">
      <c r="A1" s="54"/>
      <c r="B1" s="54"/>
      <c r="C1" s="54"/>
      <c r="D1" s="54"/>
      <c r="E1" s="54"/>
      <c r="F1" s="54"/>
      <c r="G1" s="54"/>
    </row>
    <row r="2" spans="1:8" ht="35.25">
      <c r="A2" s="103" t="s">
        <v>32</v>
      </c>
      <c r="B2" s="103"/>
      <c r="C2" s="103"/>
      <c r="D2" s="100" t="s">
        <v>12</v>
      </c>
      <c r="E2" s="100"/>
      <c r="F2" s="100"/>
      <c r="G2" s="73"/>
      <c r="H2" s="7"/>
    </row>
    <row r="3" spans="1:8" ht="35.25">
      <c r="A3" s="103"/>
      <c r="B3" s="103"/>
      <c r="C3" s="103"/>
      <c r="D3" s="100" t="s">
        <v>10</v>
      </c>
      <c r="E3" s="100"/>
      <c r="F3" s="100"/>
      <c r="G3" s="100"/>
      <c r="H3" s="7"/>
    </row>
    <row r="4" spans="1:8" ht="35.25">
      <c r="A4" s="103"/>
      <c r="B4" s="103"/>
      <c r="C4" s="103"/>
      <c r="D4" s="100" t="s">
        <v>11</v>
      </c>
      <c r="E4" s="100"/>
      <c r="F4" s="100"/>
      <c r="G4" s="100"/>
      <c r="H4" s="7"/>
    </row>
    <row r="5" spans="1:8" ht="35.25">
      <c r="A5" s="103"/>
      <c r="B5" s="103"/>
      <c r="C5" s="103"/>
      <c r="D5" s="100" t="s">
        <v>76</v>
      </c>
      <c r="E5" s="100"/>
      <c r="F5" s="100"/>
      <c r="G5" s="100"/>
      <c r="H5" s="7"/>
    </row>
    <row r="6" spans="1:7" ht="30.75">
      <c r="A6" s="103"/>
      <c r="B6" s="103"/>
      <c r="C6" s="103"/>
      <c r="D6" s="54"/>
      <c r="E6" s="54"/>
      <c r="F6" s="54"/>
      <c r="G6" s="54"/>
    </row>
    <row r="7" spans="1:7" ht="21" customHeight="1">
      <c r="A7" s="69"/>
      <c r="B7" s="62"/>
      <c r="C7" s="62"/>
      <c r="D7" s="54"/>
      <c r="E7" s="54"/>
      <c r="F7" s="54"/>
      <c r="G7" s="54"/>
    </row>
    <row r="8" spans="1:7" ht="34.5">
      <c r="A8" s="102" t="s">
        <v>0</v>
      </c>
      <c r="B8" s="102"/>
      <c r="C8" s="102"/>
      <c r="D8" s="102"/>
      <c r="E8" s="102"/>
      <c r="F8" s="102"/>
      <c r="G8" s="102"/>
    </row>
    <row r="9" spans="1:7" ht="21" customHeight="1">
      <c r="A9" s="74"/>
      <c r="B9" s="74"/>
      <c r="C9" s="74"/>
      <c r="D9" s="74"/>
      <c r="E9" s="74"/>
      <c r="F9" s="74"/>
      <c r="G9" s="74"/>
    </row>
    <row r="10" spans="1:7" ht="35.25">
      <c r="A10" s="101" t="s">
        <v>62</v>
      </c>
      <c r="B10" s="101"/>
      <c r="C10" s="101"/>
      <c r="D10" s="101"/>
      <c r="E10" s="101"/>
      <c r="F10" s="101"/>
      <c r="G10" s="101"/>
    </row>
    <row r="11" spans="1:7" ht="35.25">
      <c r="A11" s="101" t="s">
        <v>67</v>
      </c>
      <c r="B11" s="101"/>
      <c r="C11" s="101"/>
      <c r="D11" s="101"/>
      <c r="E11" s="101"/>
      <c r="F11" s="101"/>
      <c r="G11" s="101"/>
    </row>
    <row r="12" spans="1:7" ht="2.25" customHeight="1">
      <c r="A12" s="10"/>
      <c r="B12" s="10"/>
      <c r="C12" s="10"/>
      <c r="D12" s="10"/>
      <c r="E12" s="10"/>
      <c r="F12" s="10"/>
      <c r="G12" s="10"/>
    </row>
    <row r="13" spans="1:9" ht="23.25" customHeight="1">
      <c r="A13" s="96" t="s">
        <v>64</v>
      </c>
      <c r="B13" s="97" t="s">
        <v>65</v>
      </c>
      <c r="C13" s="96" t="s">
        <v>36</v>
      </c>
      <c r="D13" s="96"/>
      <c r="E13" s="96"/>
      <c r="F13" s="96"/>
      <c r="G13" s="95" t="s">
        <v>45</v>
      </c>
      <c r="I13"/>
    </row>
    <row r="14" spans="1:9" ht="93" customHeight="1">
      <c r="A14" s="96"/>
      <c r="B14" s="98"/>
      <c r="C14" s="70" t="s">
        <v>1</v>
      </c>
      <c r="D14" s="70" t="s">
        <v>2</v>
      </c>
      <c r="E14" s="70" t="s">
        <v>3</v>
      </c>
      <c r="F14" s="70" t="s">
        <v>4</v>
      </c>
      <c r="G14" s="95"/>
      <c r="I14"/>
    </row>
    <row r="15" spans="1:9" ht="23.25">
      <c r="A15" s="76" t="s">
        <v>16</v>
      </c>
      <c r="B15" s="71">
        <f>C15+D15+E15+F15</f>
        <v>91.76</v>
      </c>
      <c r="C15" s="71">
        <v>18.9</v>
      </c>
      <c r="D15" s="71">
        <v>24.1</v>
      </c>
      <c r="E15" s="71">
        <v>28.26</v>
      </c>
      <c r="F15" s="71">
        <v>20.5</v>
      </c>
      <c r="G15" s="71">
        <v>270.3</v>
      </c>
      <c r="I15"/>
    </row>
    <row r="16" spans="1:9" ht="23.25">
      <c r="A16" s="76" t="s">
        <v>27</v>
      </c>
      <c r="B16" s="71">
        <f aca="true" t="shared" si="0" ref="B16:B30">C16+D16+E16+F16</f>
        <v>73.54599999999999</v>
      </c>
      <c r="C16" s="71">
        <v>15.472</v>
      </c>
      <c r="D16" s="71">
        <v>19.743</v>
      </c>
      <c r="E16" s="71">
        <v>23.14</v>
      </c>
      <c r="F16" s="71">
        <v>15.191</v>
      </c>
      <c r="G16" s="71">
        <v>213.8</v>
      </c>
      <c r="I16"/>
    </row>
    <row r="17" spans="1:9" ht="23.25">
      <c r="A17" s="76" t="s">
        <v>17</v>
      </c>
      <c r="B17" s="71">
        <f t="shared" si="0"/>
        <v>63.21</v>
      </c>
      <c r="C17" s="71">
        <v>13.28</v>
      </c>
      <c r="D17" s="71">
        <v>16.97</v>
      </c>
      <c r="E17" s="71">
        <v>19.9</v>
      </c>
      <c r="F17" s="71">
        <v>13.06</v>
      </c>
      <c r="G17" s="71">
        <v>181.4</v>
      </c>
      <c r="I17"/>
    </row>
    <row r="18" spans="1:9" ht="23.25">
      <c r="A18" s="91" t="s">
        <v>18</v>
      </c>
      <c r="B18" s="71">
        <f t="shared" si="0"/>
        <v>36</v>
      </c>
      <c r="C18" s="71">
        <v>6.7</v>
      </c>
      <c r="D18" s="71">
        <v>8.5</v>
      </c>
      <c r="E18" s="71">
        <v>10</v>
      </c>
      <c r="F18" s="71">
        <v>10.8</v>
      </c>
      <c r="G18" s="71">
        <v>106.8</v>
      </c>
      <c r="I18"/>
    </row>
    <row r="19" spans="1:9" ht="23.25">
      <c r="A19" s="76" t="s">
        <v>19</v>
      </c>
      <c r="B19" s="71">
        <f t="shared" si="0"/>
        <v>67.94</v>
      </c>
      <c r="C19" s="71">
        <v>14.27</v>
      </c>
      <c r="D19" s="71">
        <v>18.25</v>
      </c>
      <c r="E19" s="71">
        <v>21.36</v>
      </c>
      <c r="F19" s="71">
        <v>14.06</v>
      </c>
      <c r="G19" s="71">
        <v>194.3</v>
      </c>
      <c r="I19"/>
    </row>
    <row r="20" spans="1:11" ht="23.25">
      <c r="A20" s="76" t="s">
        <v>28</v>
      </c>
      <c r="B20" s="71">
        <f t="shared" si="0"/>
        <v>272</v>
      </c>
      <c r="C20" s="71">
        <v>56.2</v>
      </c>
      <c r="D20" s="71">
        <v>71.7</v>
      </c>
      <c r="E20" s="71">
        <v>84</v>
      </c>
      <c r="F20" s="71">
        <v>60.1</v>
      </c>
      <c r="G20" s="71">
        <v>801</v>
      </c>
      <c r="H20" s="87"/>
      <c r="I20" s="87"/>
      <c r="J20" s="87"/>
      <c r="K20" s="87"/>
    </row>
    <row r="21" spans="1:11" s="87" customFormat="1" ht="23.25">
      <c r="A21" s="76" t="s">
        <v>29</v>
      </c>
      <c r="B21" s="71">
        <f t="shared" si="0"/>
        <v>55.33</v>
      </c>
      <c r="C21" s="71">
        <v>12.09</v>
      </c>
      <c r="D21" s="71">
        <v>10.28</v>
      </c>
      <c r="E21" s="71">
        <v>17.12</v>
      </c>
      <c r="F21" s="71">
        <v>15.84</v>
      </c>
      <c r="G21" s="71">
        <v>155</v>
      </c>
      <c r="H21"/>
      <c r="I21"/>
      <c r="J21"/>
      <c r="K21"/>
    </row>
    <row r="22" spans="1:9" ht="23.25">
      <c r="A22" s="76" t="s">
        <v>20</v>
      </c>
      <c r="B22" s="71">
        <f t="shared" si="0"/>
        <v>57.339999999999996</v>
      </c>
      <c r="C22" s="71">
        <v>12.02</v>
      </c>
      <c r="D22" s="71">
        <v>15.35</v>
      </c>
      <c r="E22" s="71">
        <v>18.08</v>
      </c>
      <c r="F22" s="71">
        <v>11.89</v>
      </c>
      <c r="G22" s="71">
        <v>164</v>
      </c>
      <c r="I22"/>
    </row>
    <row r="23" spans="1:9" ht="23.25">
      <c r="A23" s="76" t="s">
        <v>21</v>
      </c>
      <c r="B23" s="71">
        <f t="shared" si="0"/>
        <v>174.67000000000002</v>
      </c>
      <c r="C23" s="71">
        <v>36.71</v>
      </c>
      <c r="D23" s="71">
        <v>46.97</v>
      </c>
      <c r="E23" s="71">
        <v>54.99</v>
      </c>
      <c r="F23" s="71">
        <v>36</v>
      </c>
      <c r="G23" s="71">
        <v>523.5</v>
      </c>
      <c r="I23"/>
    </row>
    <row r="24" spans="1:9" ht="23.25">
      <c r="A24" s="76" t="s">
        <v>22</v>
      </c>
      <c r="B24" s="71">
        <f t="shared" si="0"/>
        <v>70.99</v>
      </c>
      <c r="C24" s="71">
        <v>14.95</v>
      </c>
      <c r="D24" s="71">
        <v>19.11</v>
      </c>
      <c r="E24" s="71">
        <v>22.3</v>
      </c>
      <c r="F24" s="71">
        <v>14.63</v>
      </c>
      <c r="G24" s="71">
        <v>202.8</v>
      </c>
      <c r="I24"/>
    </row>
    <row r="25" spans="1:9" ht="23.25">
      <c r="A25" s="76" t="s">
        <v>23</v>
      </c>
      <c r="B25" s="71">
        <f t="shared" si="0"/>
        <v>38.09</v>
      </c>
      <c r="C25" s="71">
        <v>8.12</v>
      </c>
      <c r="D25" s="71">
        <v>10.19</v>
      </c>
      <c r="E25" s="71">
        <v>11.76</v>
      </c>
      <c r="F25" s="71">
        <v>8.02</v>
      </c>
      <c r="G25" s="71">
        <v>109</v>
      </c>
      <c r="I25"/>
    </row>
    <row r="26" spans="1:9" ht="23.25">
      <c r="A26" s="76" t="s">
        <v>24</v>
      </c>
      <c r="B26" s="71">
        <f t="shared" si="0"/>
        <v>38.97</v>
      </c>
      <c r="C26" s="71">
        <v>8.17</v>
      </c>
      <c r="D26" s="71">
        <v>10.45</v>
      </c>
      <c r="E26" s="71">
        <v>12.28</v>
      </c>
      <c r="F26" s="71">
        <v>8.07</v>
      </c>
      <c r="G26" s="71">
        <v>113</v>
      </c>
      <c r="I26"/>
    </row>
    <row r="27" spans="1:9" ht="23.25">
      <c r="A27" s="76" t="s">
        <v>30</v>
      </c>
      <c r="B27" s="71">
        <f t="shared" si="0"/>
        <v>39.65</v>
      </c>
      <c r="C27" s="71">
        <v>8.34</v>
      </c>
      <c r="D27" s="71">
        <v>10.69</v>
      </c>
      <c r="E27" s="71">
        <v>12.5</v>
      </c>
      <c r="F27" s="71">
        <v>8.12</v>
      </c>
      <c r="G27" s="71">
        <v>115</v>
      </c>
      <c r="I27"/>
    </row>
    <row r="28" spans="1:9" ht="23.25">
      <c r="A28" s="76" t="s">
        <v>25</v>
      </c>
      <c r="B28" s="71">
        <f t="shared" si="0"/>
        <v>119.9</v>
      </c>
      <c r="C28" s="71">
        <v>25.3</v>
      </c>
      <c r="D28" s="71">
        <v>32.2</v>
      </c>
      <c r="E28" s="71">
        <v>37.7</v>
      </c>
      <c r="F28" s="71">
        <v>24.7</v>
      </c>
      <c r="G28" s="71">
        <v>350</v>
      </c>
      <c r="I28"/>
    </row>
    <row r="29" spans="1:9" ht="23.25">
      <c r="A29" s="91" t="s">
        <v>31</v>
      </c>
      <c r="B29" s="71">
        <f t="shared" si="0"/>
        <v>57.37</v>
      </c>
      <c r="C29" s="71">
        <v>12.11</v>
      </c>
      <c r="D29" s="71">
        <v>15.37</v>
      </c>
      <c r="E29" s="71">
        <v>18</v>
      </c>
      <c r="F29" s="71">
        <v>11.89</v>
      </c>
      <c r="G29" s="71">
        <v>163.5</v>
      </c>
      <c r="I29"/>
    </row>
    <row r="30" spans="1:9" ht="23.25">
      <c r="A30" s="76" t="s">
        <v>26</v>
      </c>
      <c r="B30" s="71">
        <f t="shared" si="0"/>
        <v>89.58000000000001</v>
      </c>
      <c r="C30" s="71">
        <v>15.61</v>
      </c>
      <c r="D30" s="71">
        <v>20.57</v>
      </c>
      <c r="E30" s="71">
        <v>23.3</v>
      </c>
      <c r="F30" s="71">
        <v>30.1</v>
      </c>
      <c r="G30" s="71">
        <v>265.7</v>
      </c>
      <c r="I30"/>
    </row>
    <row r="31" spans="1:9" ht="23.25" customHeight="1">
      <c r="A31" s="92" t="s">
        <v>8</v>
      </c>
      <c r="B31" s="72">
        <f aca="true" t="shared" si="1" ref="B31:G31">SUM(B15:B30)</f>
        <v>1346.346</v>
      </c>
      <c r="C31" s="72">
        <f t="shared" si="1"/>
        <v>278.242</v>
      </c>
      <c r="D31" s="72">
        <f t="shared" si="1"/>
        <v>350.443</v>
      </c>
      <c r="E31" s="72">
        <f t="shared" si="1"/>
        <v>414.69</v>
      </c>
      <c r="F31" s="72">
        <f t="shared" si="1"/>
        <v>302.97100000000006</v>
      </c>
      <c r="G31" s="72">
        <f t="shared" si="1"/>
        <v>3929.1</v>
      </c>
      <c r="I31"/>
    </row>
    <row r="32" spans="1:9" ht="23.25">
      <c r="A32" s="76" t="s">
        <v>6</v>
      </c>
      <c r="B32" s="71">
        <f aca="true" t="shared" si="2" ref="B32:B39">C32+D32+E32+F32</f>
        <v>98.03999999999999</v>
      </c>
      <c r="C32" s="71">
        <v>20.7</v>
      </c>
      <c r="D32" s="71">
        <v>26.4</v>
      </c>
      <c r="E32" s="71">
        <v>30.8</v>
      </c>
      <c r="F32" s="71">
        <v>20.14</v>
      </c>
      <c r="G32" s="71">
        <v>280</v>
      </c>
      <c r="I32"/>
    </row>
    <row r="33" spans="1:9" ht="48.75" customHeight="1">
      <c r="A33" s="76" t="s">
        <v>55</v>
      </c>
      <c r="B33" s="71">
        <f t="shared" si="2"/>
        <v>16.81</v>
      </c>
      <c r="C33" s="71">
        <v>3.54</v>
      </c>
      <c r="D33" s="71">
        <v>4.52</v>
      </c>
      <c r="E33" s="71">
        <v>5.32</v>
      </c>
      <c r="F33" s="71">
        <v>3.43</v>
      </c>
      <c r="G33" s="71">
        <v>48</v>
      </c>
      <c r="I33"/>
    </row>
    <row r="34" spans="1:9" ht="45" customHeight="1">
      <c r="A34" s="76" t="s">
        <v>54</v>
      </c>
      <c r="B34" s="71">
        <f t="shared" si="2"/>
        <v>18.28</v>
      </c>
      <c r="C34" s="71">
        <v>4.32</v>
      </c>
      <c r="D34" s="71">
        <v>4.32</v>
      </c>
      <c r="E34" s="71">
        <v>4.32</v>
      </c>
      <c r="F34" s="71">
        <v>5.32</v>
      </c>
      <c r="G34" s="71">
        <v>52</v>
      </c>
      <c r="I34"/>
    </row>
    <row r="35" spans="1:9" ht="45.75" customHeight="1">
      <c r="A35" s="76" t="s">
        <v>56</v>
      </c>
      <c r="B35" s="71">
        <f t="shared" si="2"/>
        <v>27.523</v>
      </c>
      <c r="C35" s="71">
        <v>6.631</v>
      </c>
      <c r="D35" s="71">
        <v>6.631</v>
      </c>
      <c r="E35" s="71">
        <v>6.631</v>
      </c>
      <c r="F35" s="71">
        <v>7.63</v>
      </c>
      <c r="G35" s="71">
        <v>79.5</v>
      </c>
      <c r="I35"/>
    </row>
    <row r="36" spans="1:9" ht="46.5" customHeight="1">
      <c r="A36" s="76" t="s">
        <v>53</v>
      </c>
      <c r="B36" s="71">
        <f t="shared" si="2"/>
        <v>18.02</v>
      </c>
      <c r="C36" s="71">
        <v>3.77</v>
      </c>
      <c r="D36" s="71">
        <v>4.85</v>
      </c>
      <c r="E36" s="71">
        <v>5.7</v>
      </c>
      <c r="F36" s="71">
        <v>3.7</v>
      </c>
      <c r="G36" s="71">
        <v>54</v>
      </c>
      <c r="I36"/>
    </row>
    <row r="37" spans="1:11" ht="45" customHeight="1">
      <c r="A37" s="76" t="s">
        <v>50</v>
      </c>
      <c r="B37" s="71">
        <f t="shared" si="2"/>
        <v>35</v>
      </c>
      <c r="C37" s="71">
        <v>8.06</v>
      </c>
      <c r="D37" s="71">
        <v>9.1</v>
      </c>
      <c r="E37" s="71">
        <v>9.85</v>
      </c>
      <c r="F37" s="71">
        <v>7.99</v>
      </c>
      <c r="G37" s="71">
        <v>100</v>
      </c>
      <c r="H37" s="89"/>
      <c r="I37" s="89"/>
      <c r="J37" s="89"/>
      <c r="K37" s="89"/>
    </row>
    <row r="38" spans="1:11" s="89" customFormat="1" ht="45.75" customHeight="1">
      <c r="A38" s="76" t="s">
        <v>58</v>
      </c>
      <c r="B38" s="71">
        <f t="shared" si="2"/>
        <v>19.53</v>
      </c>
      <c r="C38" s="71">
        <v>3.87</v>
      </c>
      <c r="D38" s="71">
        <v>4.97</v>
      </c>
      <c r="E38" s="71">
        <v>5.86</v>
      </c>
      <c r="F38" s="71">
        <v>4.83</v>
      </c>
      <c r="G38" s="71">
        <v>55.6</v>
      </c>
      <c r="H38"/>
      <c r="I38"/>
      <c r="J38"/>
      <c r="K38"/>
    </row>
    <row r="39" spans="1:9" ht="24" customHeight="1">
      <c r="A39" s="76" t="s">
        <v>59</v>
      </c>
      <c r="B39" s="71">
        <f t="shared" si="2"/>
        <v>49</v>
      </c>
      <c r="C39" s="71">
        <v>11</v>
      </c>
      <c r="D39" s="71">
        <v>12</v>
      </c>
      <c r="E39" s="71">
        <v>13</v>
      </c>
      <c r="F39" s="71">
        <v>13</v>
      </c>
      <c r="G39" s="71">
        <v>140</v>
      </c>
      <c r="I39"/>
    </row>
    <row r="40" spans="1:9" ht="45.75" customHeight="1">
      <c r="A40" s="76" t="s">
        <v>52</v>
      </c>
      <c r="B40" s="71">
        <f>C40+D40+E40+F40</f>
        <v>13.66</v>
      </c>
      <c r="C40" s="71">
        <v>2.88</v>
      </c>
      <c r="D40" s="71">
        <v>3.67</v>
      </c>
      <c r="E40" s="71">
        <v>4.3</v>
      </c>
      <c r="F40" s="71">
        <v>2.81</v>
      </c>
      <c r="G40" s="71">
        <v>39</v>
      </c>
      <c r="I40"/>
    </row>
    <row r="41" spans="1:9" ht="45.75" customHeight="1">
      <c r="A41" s="76" t="s">
        <v>57</v>
      </c>
      <c r="B41" s="71">
        <f>C41+D41+E41+F41</f>
        <v>15.7</v>
      </c>
      <c r="C41" s="71">
        <v>3.3</v>
      </c>
      <c r="D41" s="71">
        <v>4.2</v>
      </c>
      <c r="E41" s="71">
        <v>4.9</v>
      </c>
      <c r="F41" s="71">
        <v>3.3</v>
      </c>
      <c r="G41" s="71">
        <v>45</v>
      </c>
      <c r="I41"/>
    </row>
    <row r="42" spans="1:11" ht="23.25" customHeight="1">
      <c r="A42" s="76" t="s">
        <v>40</v>
      </c>
      <c r="B42" s="71">
        <f aca="true" t="shared" si="3" ref="B42:B50">C42+D42+E42+F42</f>
        <v>10</v>
      </c>
      <c r="C42" s="71">
        <v>2.4</v>
      </c>
      <c r="D42" s="71">
        <v>2.4</v>
      </c>
      <c r="E42" s="71">
        <v>2.4</v>
      </c>
      <c r="F42" s="71">
        <v>2.8</v>
      </c>
      <c r="G42" s="71">
        <v>29</v>
      </c>
      <c r="H42" s="89"/>
      <c r="I42" s="89"/>
      <c r="J42" s="89"/>
      <c r="K42" s="89"/>
    </row>
    <row r="43" spans="1:11" s="89" customFormat="1" ht="24" customHeight="1">
      <c r="A43" s="76" t="s">
        <v>39</v>
      </c>
      <c r="B43" s="71">
        <f t="shared" si="3"/>
        <v>20</v>
      </c>
      <c r="C43" s="71">
        <v>4.2</v>
      </c>
      <c r="D43" s="71">
        <v>5.4</v>
      </c>
      <c r="E43" s="71">
        <v>6.3</v>
      </c>
      <c r="F43" s="71">
        <v>4.1</v>
      </c>
      <c r="G43" s="71">
        <v>59</v>
      </c>
      <c r="H43"/>
      <c r="I43"/>
      <c r="J43"/>
      <c r="K43"/>
    </row>
    <row r="44" spans="1:9" ht="24" customHeight="1">
      <c r="A44" s="76" t="s">
        <v>41</v>
      </c>
      <c r="B44" s="71">
        <f t="shared" si="3"/>
        <v>12.14</v>
      </c>
      <c r="C44" s="71">
        <v>2.4</v>
      </c>
      <c r="D44" s="71">
        <v>3</v>
      </c>
      <c r="E44" s="71">
        <v>3.4</v>
      </c>
      <c r="F44" s="71">
        <v>3.34</v>
      </c>
      <c r="G44" s="71">
        <v>33.4</v>
      </c>
      <c r="I44"/>
    </row>
    <row r="45" spans="1:9" ht="45" customHeight="1">
      <c r="A45" s="76" t="s">
        <v>42</v>
      </c>
      <c r="B45" s="71">
        <f t="shared" si="3"/>
        <v>14.1</v>
      </c>
      <c r="C45" s="71">
        <v>3</v>
      </c>
      <c r="D45" s="71">
        <v>2.8</v>
      </c>
      <c r="E45" s="71">
        <v>2.8</v>
      </c>
      <c r="F45" s="71">
        <v>5.5</v>
      </c>
      <c r="G45" s="71">
        <v>40</v>
      </c>
      <c r="I45"/>
    </row>
    <row r="46" spans="1:9" ht="45" customHeight="1">
      <c r="A46" s="76" t="s">
        <v>49</v>
      </c>
      <c r="B46" s="71">
        <f t="shared" si="3"/>
        <v>11.76</v>
      </c>
      <c r="C46" s="71">
        <v>2.44</v>
      </c>
      <c r="D46" s="71">
        <v>3.15</v>
      </c>
      <c r="E46" s="71">
        <v>3.7</v>
      </c>
      <c r="F46" s="71">
        <v>2.47</v>
      </c>
      <c r="G46" s="71">
        <v>28</v>
      </c>
      <c r="I46"/>
    </row>
    <row r="47" spans="1:9" ht="45.75" customHeight="1">
      <c r="A47" s="76" t="s">
        <v>51</v>
      </c>
      <c r="B47" s="71">
        <f t="shared" si="3"/>
        <v>13.400000000000002</v>
      </c>
      <c r="C47" s="71">
        <v>2.8</v>
      </c>
      <c r="D47" s="71">
        <v>3.6</v>
      </c>
      <c r="E47" s="71">
        <v>4.2</v>
      </c>
      <c r="F47" s="71">
        <v>2.8</v>
      </c>
      <c r="G47" s="71">
        <v>40</v>
      </c>
      <c r="I47"/>
    </row>
    <row r="48" spans="1:9" ht="23.25">
      <c r="A48" s="76" t="s">
        <v>7</v>
      </c>
      <c r="B48" s="71">
        <f>C48+D48+E48+F48</f>
        <v>36.6</v>
      </c>
      <c r="C48" s="71">
        <v>8.15</v>
      </c>
      <c r="D48" s="71">
        <v>8.15</v>
      </c>
      <c r="E48" s="71">
        <v>10.15</v>
      </c>
      <c r="F48" s="71">
        <v>10.15</v>
      </c>
      <c r="G48" s="71">
        <v>105</v>
      </c>
      <c r="I48"/>
    </row>
    <row r="49" spans="1:11" ht="23.25" customHeight="1">
      <c r="A49" s="76" t="s">
        <v>43</v>
      </c>
      <c r="B49" s="71">
        <f t="shared" si="3"/>
        <v>7</v>
      </c>
      <c r="C49" s="71">
        <v>1.75</v>
      </c>
      <c r="D49" s="71">
        <v>1.75</v>
      </c>
      <c r="E49" s="71">
        <v>1.75</v>
      </c>
      <c r="F49" s="71">
        <v>1.75</v>
      </c>
      <c r="G49" s="71">
        <v>20</v>
      </c>
      <c r="H49" s="8"/>
      <c r="I49" s="8"/>
      <c r="J49" s="8"/>
      <c r="K49" s="8"/>
    </row>
    <row r="50" spans="1:11" s="8" customFormat="1" ht="24" customHeight="1">
      <c r="A50" s="76" t="s">
        <v>63</v>
      </c>
      <c r="B50" s="71">
        <f t="shared" si="3"/>
        <v>3.7800000000000002</v>
      </c>
      <c r="C50" s="71">
        <v>1.04</v>
      </c>
      <c r="D50" s="71">
        <v>0.79</v>
      </c>
      <c r="E50" s="71">
        <v>0.9</v>
      </c>
      <c r="F50" s="71">
        <v>1.05</v>
      </c>
      <c r="G50" s="71">
        <v>11</v>
      </c>
      <c r="H50"/>
      <c r="I50"/>
      <c r="J50"/>
      <c r="K50"/>
    </row>
    <row r="51" spans="1:9" ht="44.25" customHeight="1">
      <c r="A51" s="92" t="s">
        <v>44</v>
      </c>
      <c r="B51" s="72">
        <f aca="true" t="shared" si="4" ref="B51:G51">SUM(B32:B50)</f>
        <v>440.34299999999996</v>
      </c>
      <c r="C51" s="72">
        <f t="shared" si="4"/>
        <v>96.25100000000002</v>
      </c>
      <c r="D51" s="72">
        <f t="shared" si="4"/>
        <v>111.70100000000002</v>
      </c>
      <c r="E51" s="72">
        <f t="shared" si="4"/>
        <v>126.28100000000003</v>
      </c>
      <c r="F51" s="72">
        <f t="shared" si="4"/>
        <v>106.11</v>
      </c>
      <c r="G51" s="72">
        <f t="shared" si="4"/>
        <v>1258.5</v>
      </c>
      <c r="I51"/>
    </row>
    <row r="52" spans="1:9" ht="23.25" customHeight="1">
      <c r="A52" s="93" t="s">
        <v>5</v>
      </c>
      <c r="B52" s="72">
        <f aca="true" t="shared" si="5" ref="B52:G52">B31+B51</f>
        <v>1786.6889999999999</v>
      </c>
      <c r="C52" s="72">
        <f t="shared" si="5"/>
        <v>374.49300000000005</v>
      </c>
      <c r="D52" s="72">
        <f t="shared" si="5"/>
        <v>462.144</v>
      </c>
      <c r="E52" s="72">
        <f t="shared" si="5"/>
        <v>540.971</v>
      </c>
      <c r="F52" s="72">
        <f t="shared" si="5"/>
        <v>409.0810000000001</v>
      </c>
      <c r="G52" s="72">
        <f t="shared" si="5"/>
        <v>5187.6</v>
      </c>
      <c r="I52"/>
    </row>
    <row r="53" spans="1:9" ht="13.5" customHeight="1">
      <c r="A53" s="15"/>
      <c r="B53" s="16"/>
      <c r="C53" s="16"/>
      <c r="D53" s="17"/>
      <c r="E53" s="17"/>
      <c r="F53" s="17"/>
      <c r="G53" s="17"/>
      <c r="I53"/>
    </row>
    <row r="54" spans="1:11" ht="9" customHeight="1">
      <c r="A54" s="18"/>
      <c r="B54" s="17"/>
      <c r="C54" s="17"/>
      <c r="D54" s="17"/>
      <c r="E54" s="17"/>
      <c r="F54" s="17"/>
      <c r="G54" s="17"/>
      <c r="H54" s="5"/>
      <c r="I54" s="5"/>
      <c r="J54" s="5"/>
      <c r="K54" s="5"/>
    </row>
    <row r="55" spans="1:11" s="5" customFormat="1" ht="50.25" customHeight="1">
      <c r="A55" s="99" t="s">
        <v>69</v>
      </c>
      <c r="B55" s="99"/>
      <c r="C55" s="75"/>
      <c r="D55" s="75"/>
      <c r="E55" s="75"/>
      <c r="F55" s="94" t="s">
        <v>70</v>
      </c>
      <c r="G55" s="94"/>
      <c r="I55" s="78"/>
      <c r="J55" s="9"/>
      <c r="K55" s="9"/>
    </row>
    <row r="56" spans="1:7" ht="18.75">
      <c r="A56" s="4" t="s">
        <v>32</v>
      </c>
      <c r="B56" s="4"/>
      <c r="C56" s="4"/>
      <c r="D56" s="4"/>
      <c r="E56" s="4"/>
      <c r="F56" s="4"/>
      <c r="G56" s="4"/>
    </row>
    <row r="57" spans="1:7" ht="18.75">
      <c r="A57" s="4"/>
      <c r="B57" s="4"/>
      <c r="C57" s="4"/>
      <c r="D57" s="4"/>
      <c r="E57" s="4"/>
      <c r="F57" s="4"/>
      <c r="G57" s="4"/>
    </row>
    <row r="58" spans="1:7" ht="18.75">
      <c r="A58" s="4" t="s">
        <v>32</v>
      </c>
      <c r="B58" s="4"/>
      <c r="C58" s="4"/>
      <c r="D58" s="4"/>
      <c r="E58" s="4"/>
      <c r="F58" s="4"/>
      <c r="G58" s="4"/>
    </row>
    <row r="59" spans="1:7" ht="18.75">
      <c r="A59" s="4"/>
      <c r="B59" s="4"/>
      <c r="C59" s="4"/>
      <c r="D59" s="4"/>
      <c r="E59" s="4"/>
      <c r="F59" s="4"/>
      <c r="G59" s="4"/>
    </row>
    <row r="60" spans="1:7" ht="18.75">
      <c r="A60" s="4"/>
      <c r="B60" s="4"/>
      <c r="C60" s="4"/>
      <c r="D60" s="4"/>
      <c r="E60" s="4"/>
      <c r="F60" s="4"/>
      <c r="G60" s="4"/>
    </row>
    <row r="61" spans="1:7" ht="18.75">
      <c r="A61" s="4"/>
      <c r="B61" s="4"/>
      <c r="C61" s="4"/>
      <c r="D61" s="4"/>
      <c r="E61" s="4"/>
      <c r="F61" s="4"/>
      <c r="G61" s="4"/>
    </row>
    <row r="62" spans="1:7" ht="18.75">
      <c r="A62" s="4"/>
      <c r="B62" s="4"/>
      <c r="C62" s="4"/>
      <c r="D62" s="4"/>
      <c r="E62" s="4"/>
      <c r="F62" s="4"/>
      <c r="G62" s="4"/>
    </row>
    <row r="63" spans="1:7" ht="18.75">
      <c r="A63" s="4"/>
      <c r="B63" s="4"/>
      <c r="C63" s="4"/>
      <c r="D63" s="4"/>
      <c r="E63" s="4"/>
      <c r="F63" s="4"/>
      <c r="G63" s="4"/>
    </row>
    <row r="64" spans="1:7" ht="18.75">
      <c r="A64" s="4"/>
      <c r="B64" s="4"/>
      <c r="C64" s="4"/>
      <c r="D64" s="4"/>
      <c r="E64" s="4"/>
      <c r="F64" s="4"/>
      <c r="G64" s="4"/>
    </row>
    <row r="65" spans="1:7" ht="18.75">
      <c r="A65" s="4"/>
      <c r="B65" s="4"/>
      <c r="C65" s="4"/>
      <c r="D65" s="4"/>
      <c r="E65" s="4"/>
      <c r="F65" s="4"/>
      <c r="G65" s="4"/>
    </row>
    <row r="66" spans="1:7" ht="18.75">
      <c r="A66" s="4"/>
      <c r="B66" s="4"/>
      <c r="C66" s="4"/>
      <c r="D66" s="4"/>
      <c r="E66" s="4"/>
      <c r="F66" s="4"/>
      <c r="G66" s="4"/>
    </row>
    <row r="67" spans="1:7" ht="18.75">
      <c r="A67" s="4"/>
      <c r="B67" s="4"/>
      <c r="C67" s="4"/>
      <c r="D67" s="4"/>
      <c r="E67" s="4"/>
      <c r="F67" s="4"/>
      <c r="G67" s="4"/>
    </row>
    <row r="68" spans="1:7" ht="18.75">
      <c r="A68" s="4"/>
      <c r="B68" s="4"/>
      <c r="C68" s="4"/>
      <c r="D68" s="4"/>
      <c r="E68" s="4"/>
      <c r="F68" s="4"/>
      <c r="G68" s="4"/>
    </row>
    <row r="69" spans="1:7" ht="18.75">
      <c r="A69" s="4"/>
      <c r="B69" s="4"/>
      <c r="C69" s="4"/>
      <c r="D69" s="4"/>
      <c r="E69" s="4"/>
      <c r="F69" s="4"/>
      <c r="G69" s="4"/>
    </row>
    <row r="70" spans="1:7" ht="18.75">
      <c r="A70" s="4"/>
      <c r="B70" s="4"/>
      <c r="C70" s="4"/>
      <c r="D70" s="4"/>
      <c r="E70" s="4"/>
      <c r="F70" s="4"/>
      <c r="G70" s="4"/>
    </row>
    <row r="71" spans="1:7" ht="18.75">
      <c r="A71" s="4"/>
      <c r="B71" s="4"/>
      <c r="C71" s="4"/>
      <c r="D71" s="4"/>
      <c r="E71" s="4"/>
      <c r="F71" s="4"/>
      <c r="G71" s="4"/>
    </row>
    <row r="72" spans="1:7" ht="18.75">
      <c r="A72" s="4"/>
      <c r="B72" s="4"/>
      <c r="C72" s="4"/>
      <c r="D72" s="4"/>
      <c r="E72" s="4"/>
      <c r="F72" s="4"/>
      <c r="G72" s="4"/>
    </row>
    <row r="73" spans="1:7" ht="18.75">
      <c r="A73" s="4"/>
      <c r="B73" s="4"/>
      <c r="C73" s="4"/>
      <c r="D73" s="4"/>
      <c r="E73" s="4"/>
      <c r="F73" s="4"/>
      <c r="G73" s="4"/>
    </row>
    <row r="74" spans="1:7" ht="18.75">
      <c r="A74" s="4"/>
      <c r="B74" s="4"/>
      <c r="C74" s="4"/>
      <c r="D74" s="4"/>
      <c r="E74" s="4"/>
      <c r="F74" s="4"/>
      <c r="G74" s="4"/>
    </row>
    <row r="75" spans="1:7" ht="18.75">
      <c r="A75" s="4"/>
      <c r="B75" s="4"/>
      <c r="C75" s="4"/>
      <c r="D75" s="4"/>
      <c r="E75" s="4"/>
      <c r="F75" s="4"/>
      <c r="G75" s="4"/>
    </row>
    <row r="76" spans="1:7" ht="18.75">
      <c r="A76" s="4"/>
      <c r="B76" s="4"/>
      <c r="C76" s="4"/>
      <c r="D76" s="4"/>
      <c r="E76" s="4"/>
      <c r="F76" s="4"/>
      <c r="G76" s="4"/>
    </row>
    <row r="77" spans="1:7" ht="18.75">
      <c r="A77" s="4"/>
      <c r="B77" s="4"/>
      <c r="C77" s="4"/>
      <c r="D77" s="4"/>
      <c r="E77" s="4"/>
      <c r="F77" s="4"/>
      <c r="G77" s="4"/>
    </row>
    <row r="78" spans="1:7" ht="18.75">
      <c r="A78" s="4"/>
      <c r="B78" s="4"/>
      <c r="C78" s="4"/>
      <c r="D78" s="4"/>
      <c r="E78" s="4"/>
      <c r="F78" s="4"/>
      <c r="G78" s="4"/>
    </row>
    <row r="79" spans="1:7" ht="18.75">
      <c r="A79" s="4"/>
      <c r="B79" s="4"/>
      <c r="C79" s="4"/>
      <c r="D79" s="4"/>
      <c r="E79" s="4"/>
      <c r="F79" s="4"/>
      <c r="G79" s="4"/>
    </row>
    <row r="80" spans="1:7" ht="18.75">
      <c r="A80" s="4"/>
      <c r="B80" s="4"/>
      <c r="C80" s="4"/>
      <c r="D80" s="4"/>
      <c r="E80" s="4"/>
      <c r="F80" s="4"/>
      <c r="G80" s="4"/>
    </row>
    <row r="81" spans="1:7" ht="18.75">
      <c r="A81" s="4"/>
      <c r="B81" s="4"/>
      <c r="C81" s="4"/>
      <c r="D81" s="4"/>
      <c r="E81" s="4"/>
      <c r="F81" s="4"/>
      <c r="G81" s="4"/>
    </row>
    <row r="82" spans="1:7" ht="18.75">
      <c r="A82" s="4"/>
      <c r="B82" s="4"/>
      <c r="C82" s="4"/>
      <c r="D82" s="4"/>
      <c r="E82" s="4"/>
      <c r="F82" s="4"/>
      <c r="G82" s="4"/>
    </row>
    <row r="83" spans="1:7" ht="18.75">
      <c r="A83" s="4"/>
      <c r="B83" s="4"/>
      <c r="C83" s="4"/>
      <c r="D83" s="4"/>
      <c r="E83" s="4"/>
      <c r="F83" s="4"/>
      <c r="G83" s="4"/>
    </row>
    <row r="84" spans="1:7" ht="18.75">
      <c r="A84" s="4"/>
      <c r="B84" s="4"/>
      <c r="C84" s="4"/>
      <c r="D84" s="4"/>
      <c r="E84" s="4"/>
      <c r="F84" s="4"/>
      <c r="G84" s="4"/>
    </row>
    <row r="85" spans="1:7" ht="18.75">
      <c r="A85" s="4"/>
      <c r="B85" s="4"/>
      <c r="C85" s="4"/>
      <c r="D85" s="4"/>
      <c r="E85" s="4"/>
      <c r="F85" s="4"/>
      <c r="G85" s="4"/>
    </row>
    <row r="86" spans="1:7" ht="18.75">
      <c r="A86" s="4"/>
      <c r="B86" s="4"/>
      <c r="C86" s="4"/>
      <c r="D86" s="4"/>
      <c r="E86" s="4"/>
      <c r="F86" s="4"/>
      <c r="G86" s="4"/>
    </row>
    <row r="87" spans="1:7" ht="18.75">
      <c r="A87" s="4"/>
      <c r="B87" s="4"/>
      <c r="C87" s="4"/>
      <c r="D87" s="4"/>
      <c r="E87" s="4"/>
      <c r="F87" s="4"/>
      <c r="G87" s="4"/>
    </row>
    <row r="88" spans="1:7" ht="18.75">
      <c r="A88" s="4"/>
      <c r="B88" s="4"/>
      <c r="C88" s="4"/>
      <c r="D88" s="4"/>
      <c r="E88" s="4"/>
      <c r="F88" s="4"/>
      <c r="G88" s="4"/>
    </row>
    <row r="89" spans="1:7" ht="18.75">
      <c r="A89" s="4"/>
      <c r="B89" s="4"/>
      <c r="C89" s="4"/>
      <c r="D89" s="4"/>
      <c r="E89" s="4"/>
      <c r="F89" s="4"/>
      <c r="G89" s="4"/>
    </row>
    <row r="90" spans="1:7" ht="18.75">
      <c r="A90" s="4"/>
      <c r="B90" s="4"/>
      <c r="C90" s="4"/>
      <c r="D90" s="4"/>
      <c r="E90" s="4"/>
      <c r="F90" s="4"/>
      <c r="G90" s="4"/>
    </row>
    <row r="91" spans="1:7" ht="18.75">
      <c r="A91" s="4"/>
      <c r="B91" s="4"/>
      <c r="C91" s="4"/>
      <c r="D91" s="4"/>
      <c r="E91" s="4"/>
      <c r="F91" s="4"/>
      <c r="G91" s="4"/>
    </row>
    <row r="92" spans="1:7" ht="18.75">
      <c r="A92" s="4"/>
      <c r="B92" s="4"/>
      <c r="C92" s="4"/>
      <c r="D92" s="4"/>
      <c r="E92" s="4"/>
      <c r="F92" s="4"/>
      <c r="G92" s="4"/>
    </row>
    <row r="93" spans="1:7" ht="18.75">
      <c r="A93" s="4"/>
      <c r="B93" s="4"/>
      <c r="C93" s="4"/>
      <c r="D93" s="4"/>
      <c r="E93" s="4"/>
      <c r="F93" s="4"/>
      <c r="G93" s="4"/>
    </row>
    <row r="94" spans="1:7" ht="18.75">
      <c r="A94" s="4"/>
      <c r="B94" s="4"/>
      <c r="C94" s="4"/>
      <c r="D94" s="4"/>
      <c r="E94" s="4"/>
      <c r="F94" s="4"/>
      <c r="G94" s="4"/>
    </row>
    <row r="95" spans="1:7" ht="18.75">
      <c r="A95" s="4"/>
      <c r="B95" s="4"/>
      <c r="C95" s="4"/>
      <c r="D95" s="4"/>
      <c r="E95" s="4"/>
      <c r="F95" s="4"/>
      <c r="G95" s="4"/>
    </row>
    <row r="96" spans="1:7" ht="18.75">
      <c r="A96" s="4"/>
      <c r="B96" s="4"/>
      <c r="C96" s="4"/>
      <c r="D96" s="4"/>
      <c r="E96" s="4"/>
      <c r="F96" s="4"/>
      <c r="G96" s="4"/>
    </row>
    <row r="97" spans="1:7" ht="18.75">
      <c r="A97" s="4"/>
      <c r="B97" s="4"/>
      <c r="C97" s="4"/>
      <c r="D97" s="4"/>
      <c r="E97" s="4"/>
      <c r="F97" s="4"/>
      <c r="G97" s="4"/>
    </row>
    <row r="98" spans="1:7" ht="18.75">
      <c r="A98" s="4"/>
      <c r="B98" s="4"/>
      <c r="C98" s="4"/>
      <c r="D98" s="4"/>
      <c r="E98" s="4"/>
      <c r="F98" s="4"/>
      <c r="G98" s="4"/>
    </row>
    <row r="99" spans="1:7" ht="18.75">
      <c r="A99" s="4"/>
      <c r="B99" s="4"/>
      <c r="C99" s="4"/>
      <c r="D99" s="4"/>
      <c r="E99" s="4"/>
      <c r="F99" s="4"/>
      <c r="G99" s="4"/>
    </row>
    <row r="100" spans="1:7" ht="18.75">
      <c r="A100" s="4"/>
      <c r="B100" s="4"/>
      <c r="C100" s="4"/>
      <c r="D100" s="4"/>
      <c r="E100" s="4"/>
      <c r="F100" s="4"/>
      <c r="G100" s="4"/>
    </row>
    <row r="101" spans="1:7" ht="18.75">
      <c r="A101" s="4"/>
      <c r="B101" s="4"/>
      <c r="C101" s="4"/>
      <c r="D101" s="4"/>
      <c r="E101" s="4"/>
      <c r="F101" s="4"/>
      <c r="G101" s="4"/>
    </row>
    <row r="102" spans="1:7" ht="18.75">
      <c r="A102" s="4"/>
      <c r="B102" s="4"/>
      <c r="C102" s="4"/>
      <c r="D102" s="4"/>
      <c r="E102" s="4"/>
      <c r="F102" s="4"/>
      <c r="G102" s="4"/>
    </row>
    <row r="103" spans="1:7" ht="18.75">
      <c r="A103" s="4"/>
      <c r="B103" s="4"/>
      <c r="C103" s="4"/>
      <c r="D103" s="4"/>
      <c r="E103" s="4"/>
      <c r="F103" s="4"/>
      <c r="G103" s="4"/>
    </row>
    <row r="104" spans="1:7" ht="18.75">
      <c r="A104" s="4"/>
      <c r="B104" s="4"/>
      <c r="C104" s="4"/>
      <c r="D104" s="4"/>
      <c r="E104" s="4"/>
      <c r="F104" s="4"/>
      <c r="G104" s="4"/>
    </row>
    <row r="105" spans="1:7" ht="18.75">
      <c r="A105" s="4"/>
      <c r="B105" s="4"/>
      <c r="C105" s="4"/>
      <c r="D105" s="4"/>
      <c r="E105" s="4"/>
      <c r="F105" s="4"/>
      <c r="G105" s="4"/>
    </row>
    <row r="106" spans="1:7" ht="18.75">
      <c r="A106" s="4"/>
      <c r="B106" s="4"/>
      <c r="C106" s="4"/>
      <c r="D106" s="4"/>
      <c r="E106" s="4"/>
      <c r="F106" s="4"/>
      <c r="G106" s="4"/>
    </row>
    <row r="107" spans="1:7" ht="18.75">
      <c r="A107" s="4"/>
      <c r="B107" s="4"/>
      <c r="C107" s="4"/>
      <c r="D107" s="4"/>
      <c r="E107" s="4"/>
      <c r="F107" s="4"/>
      <c r="G107" s="4"/>
    </row>
    <row r="108" spans="1:7" ht="18.75">
      <c r="A108" s="4"/>
      <c r="B108" s="4"/>
      <c r="C108" s="4"/>
      <c r="D108" s="4"/>
      <c r="E108" s="4"/>
      <c r="F108" s="4"/>
      <c r="G108" s="4"/>
    </row>
    <row r="109" spans="1:7" ht="18.75">
      <c r="A109" s="4"/>
      <c r="B109" s="4"/>
      <c r="C109" s="4"/>
      <c r="D109" s="4"/>
      <c r="E109" s="4"/>
      <c r="F109" s="4"/>
      <c r="G109" s="4"/>
    </row>
    <row r="110" spans="1:7" ht="18.75">
      <c r="A110" s="4"/>
      <c r="B110" s="4"/>
      <c r="C110" s="4"/>
      <c r="D110" s="4"/>
      <c r="E110" s="4"/>
      <c r="F110" s="4"/>
      <c r="G110" s="4"/>
    </row>
    <row r="111" spans="1:7" ht="18.75">
      <c r="A111" s="4"/>
      <c r="B111" s="4"/>
      <c r="C111" s="4"/>
      <c r="D111" s="4"/>
      <c r="E111" s="4"/>
      <c r="F111" s="4"/>
      <c r="G111" s="4"/>
    </row>
    <row r="112" spans="1:7" ht="18.75">
      <c r="A112" s="4"/>
      <c r="B112" s="4"/>
      <c r="C112" s="4"/>
      <c r="D112" s="4"/>
      <c r="E112" s="4"/>
      <c r="F112" s="4"/>
      <c r="G112" s="4"/>
    </row>
    <row r="113" spans="1:7" ht="18.75">
      <c r="A113" s="4"/>
      <c r="B113" s="4"/>
      <c r="C113" s="4"/>
      <c r="D113" s="4"/>
      <c r="E113" s="4"/>
      <c r="F113" s="4"/>
      <c r="G113" s="4"/>
    </row>
    <row r="114" spans="1:7" ht="18.75">
      <c r="A114" s="4"/>
      <c r="B114" s="4"/>
      <c r="C114" s="4"/>
      <c r="D114" s="4"/>
      <c r="E114" s="4"/>
      <c r="F114" s="4"/>
      <c r="G114" s="4"/>
    </row>
    <row r="115" spans="1:7" ht="18.75">
      <c r="A115" s="4"/>
      <c r="B115" s="4"/>
      <c r="C115" s="4"/>
      <c r="D115" s="4"/>
      <c r="E115" s="4"/>
      <c r="F115" s="4"/>
      <c r="G115" s="4"/>
    </row>
    <row r="116" spans="1:7" ht="18.75">
      <c r="A116" s="4"/>
      <c r="B116" s="4"/>
      <c r="C116" s="4"/>
      <c r="D116" s="4"/>
      <c r="E116" s="4"/>
      <c r="F116" s="4"/>
      <c r="G116" s="4"/>
    </row>
    <row r="117" spans="1:7" ht="18.75">
      <c r="A117" s="4"/>
      <c r="B117" s="4"/>
      <c r="C117" s="4"/>
      <c r="D117" s="4"/>
      <c r="E117" s="4"/>
      <c r="F117" s="4"/>
      <c r="G117" s="4"/>
    </row>
    <row r="118" spans="1:7" ht="18.75">
      <c r="A118" s="4"/>
      <c r="B118" s="4"/>
      <c r="C118" s="4"/>
      <c r="D118" s="4"/>
      <c r="E118" s="4"/>
      <c r="F118" s="4"/>
      <c r="G118" s="4"/>
    </row>
    <row r="119" spans="1:7" ht="18.75">
      <c r="A119" s="4"/>
      <c r="B119" s="4"/>
      <c r="C119" s="4"/>
      <c r="D119" s="4"/>
      <c r="E119" s="4"/>
      <c r="F119" s="4"/>
      <c r="G119" s="4"/>
    </row>
    <row r="120" spans="1:7" ht="18.75">
      <c r="A120" s="4"/>
      <c r="B120" s="4"/>
      <c r="C120" s="4"/>
      <c r="D120" s="4"/>
      <c r="E120" s="4"/>
      <c r="F120" s="4"/>
      <c r="G120" s="4"/>
    </row>
    <row r="121" spans="1:7" ht="18.75">
      <c r="A121" s="4"/>
      <c r="B121" s="4"/>
      <c r="C121" s="4"/>
      <c r="D121" s="4"/>
      <c r="E121" s="4"/>
      <c r="F121" s="4"/>
      <c r="G121" s="4"/>
    </row>
    <row r="122" spans="1:7" ht="18.75">
      <c r="A122" s="4"/>
      <c r="B122" s="4"/>
      <c r="C122" s="4"/>
      <c r="D122" s="4"/>
      <c r="E122" s="4"/>
      <c r="F122" s="4"/>
      <c r="G122" s="4"/>
    </row>
    <row r="123" spans="1:7" ht="18.75">
      <c r="A123" s="4"/>
      <c r="B123" s="4"/>
      <c r="C123" s="4"/>
      <c r="D123" s="4"/>
      <c r="E123" s="4"/>
      <c r="F123" s="4"/>
      <c r="G123" s="4"/>
    </row>
    <row r="124" spans="1:7" ht="18.75">
      <c r="A124" s="4"/>
      <c r="B124" s="4"/>
      <c r="C124" s="4"/>
      <c r="D124" s="4"/>
      <c r="E124" s="4"/>
      <c r="F124" s="4"/>
      <c r="G124" s="4"/>
    </row>
    <row r="125" spans="1:7" ht="18.75">
      <c r="A125" s="4"/>
      <c r="B125" s="4"/>
      <c r="C125" s="4"/>
      <c r="D125" s="4"/>
      <c r="E125" s="4"/>
      <c r="F125" s="4"/>
      <c r="G125" s="4"/>
    </row>
    <row r="126" spans="1:7" ht="18.75">
      <c r="A126" s="4"/>
      <c r="B126" s="4"/>
      <c r="C126" s="4"/>
      <c r="D126" s="4"/>
      <c r="E126" s="4"/>
      <c r="F126" s="4"/>
      <c r="G126" s="4"/>
    </row>
    <row r="127" spans="1:7" ht="18.75">
      <c r="A127" s="4"/>
      <c r="B127" s="4"/>
      <c r="C127" s="4"/>
      <c r="D127" s="4"/>
      <c r="E127" s="4"/>
      <c r="F127" s="4"/>
      <c r="G127" s="4"/>
    </row>
    <row r="128" spans="1:7" ht="18.75">
      <c r="A128" s="4"/>
      <c r="B128" s="4"/>
      <c r="C128" s="4"/>
      <c r="D128" s="4"/>
      <c r="E128" s="4"/>
      <c r="F128" s="4"/>
      <c r="G128" s="4"/>
    </row>
    <row r="129" spans="1:7" ht="18.75">
      <c r="A129" s="4"/>
      <c r="B129" s="4"/>
      <c r="C129" s="4"/>
      <c r="D129" s="4"/>
      <c r="E129" s="4"/>
      <c r="F129" s="4"/>
      <c r="G129" s="4"/>
    </row>
    <row r="130" spans="1:7" ht="18.75">
      <c r="A130" s="4"/>
      <c r="B130" s="4"/>
      <c r="C130" s="4"/>
      <c r="D130" s="4"/>
      <c r="E130" s="4"/>
      <c r="F130" s="4"/>
      <c r="G130" s="4"/>
    </row>
    <row r="131" spans="1:7" ht="18.75">
      <c r="A131" s="4"/>
      <c r="B131" s="4"/>
      <c r="C131" s="4"/>
      <c r="D131" s="4"/>
      <c r="E131" s="4"/>
      <c r="F131" s="4"/>
      <c r="G131" s="4"/>
    </row>
    <row r="132" spans="1:7" ht="18.75">
      <c r="A132" s="4"/>
      <c r="B132" s="4"/>
      <c r="C132" s="4"/>
      <c r="D132" s="4"/>
      <c r="E132" s="4"/>
      <c r="F132" s="4"/>
      <c r="G132" s="4"/>
    </row>
    <row r="133" spans="1:7" ht="18.75">
      <c r="A133" s="4"/>
      <c r="B133" s="4"/>
      <c r="C133" s="4"/>
      <c r="D133" s="4"/>
      <c r="E133" s="4"/>
      <c r="F133" s="4"/>
      <c r="G133" s="4"/>
    </row>
    <row r="134" spans="1:7" ht="18.75">
      <c r="A134" s="4"/>
      <c r="B134" s="4"/>
      <c r="C134" s="4"/>
      <c r="D134" s="4"/>
      <c r="E134" s="4"/>
      <c r="F134" s="4"/>
      <c r="G134" s="4"/>
    </row>
    <row r="135" spans="1:7" ht="18.75">
      <c r="A135" s="4"/>
      <c r="B135" s="4"/>
      <c r="C135" s="4"/>
      <c r="D135" s="4"/>
      <c r="E135" s="4"/>
      <c r="F135" s="4"/>
      <c r="G135" s="4"/>
    </row>
    <row r="136" spans="1:7" ht="18.75">
      <c r="A136" s="4"/>
      <c r="B136" s="4"/>
      <c r="C136" s="4"/>
      <c r="D136" s="4"/>
      <c r="E136" s="4"/>
      <c r="F136" s="4"/>
      <c r="G136" s="4"/>
    </row>
    <row r="137" spans="1:7" ht="18.75">
      <c r="A137" s="4"/>
      <c r="B137" s="4"/>
      <c r="C137" s="4"/>
      <c r="D137" s="4"/>
      <c r="E137" s="4"/>
      <c r="F137" s="4"/>
      <c r="G137" s="4"/>
    </row>
    <row r="138" spans="1:7" ht="18.75">
      <c r="A138" s="4"/>
      <c r="B138" s="4"/>
      <c r="C138" s="4"/>
      <c r="D138" s="4"/>
      <c r="E138" s="4"/>
      <c r="F138" s="4"/>
      <c r="G138" s="4"/>
    </row>
    <row r="139" spans="1:7" ht="18.75">
      <c r="A139" s="4"/>
      <c r="B139" s="4"/>
      <c r="C139" s="4"/>
      <c r="D139" s="4"/>
      <c r="E139" s="4"/>
      <c r="F139" s="4"/>
      <c r="G139" s="4"/>
    </row>
    <row r="140" spans="1:7" ht="18.75">
      <c r="A140" s="4"/>
      <c r="B140" s="4"/>
      <c r="C140" s="4"/>
      <c r="D140" s="4"/>
      <c r="E140" s="4"/>
      <c r="F140" s="4"/>
      <c r="G140" s="4"/>
    </row>
    <row r="141" spans="1:7" ht="18.75">
      <c r="A141" s="4"/>
      <c r="B141" s="4"/>
      <c r="C141" s="4"/>
      <c r="D141" s="4"/>
      <c r="E141" s="4"/>
      <c r="F141" s="4"/>
      <c r="G141" s="4"/>
    </row>
    <row r="142" spans="1:7" ht="18.75">
      <c r="A142" s="4"/>
      <c r="B142" s="4"/>
      <c r="C142" s="4"/>
      <c r="D142" s="4"/>
      <c r="E142" s="4"/>
      <c r="F142" s="4"/>
      <c r="G142" s="4"/>
    </row>
    <row r="143" spans="1:7" ht="18.75">
      <c r="A143" s="4"/>
      <c r="B143" s="4"/>
      <c r="C143" s="4"/>
      <c r="D143" s="4"/>
      <c r="E143" s="4"/>
      <c r="F143" s="4"/>
      <c r="G143" s="4"/>
    </row>
    <row r="144" spans="1:7" ht="18.75">
      <c r="A144" s="4"/>
      <c r="B144" s="4"/>
      <c r="C144" s="4"/>
      <c r="D144" s="4"/>
      <c r="E144" s="4"/>
      <c r="F144" s="4"/>
      <c r="G144" s="4"/>
    </row>
    <row r="145" spans="1:7" ht="18.75">
      <c r="A145" s="4"/>
      <c r="B145" s="4"/>
      <c r="C145" s="4"/>
      <c r="D145" s="4"/>
      <c r="E145" s="4"/>
      <c r="F145" s="4"/>
      <c r="G145" s="4"/>
    </row>
    <row r="146" spans="1:7" ht="18.75">
      <c r="A146" s="4"/>
      <c r="B146" s="4"/>
      <c r="C146" s="4"/>
      <c r="D146" s="4"/>
      <c r="E146" s="4"/>
      <c r="F146" s="4"/>
      <c r="G146" s="4"/>
    </row>
    <row r="147" spans="1:7" ht="18.75">
      <c r="A147" s="4"/>
      <c r="B147" s="4"/>
      <c r="C147" s="4"/>
      <c r="D147" s="4"/>
      <c r="E147" s="4"/>
      <c r="F147" s="4"/>
      <c r="G147" s="4"/>
    </row>
    <row r="148" spans="1:7" ht="18.75">
      <c r="A148" s="4"/>
      <c r="B148" s="4"/>
      <c r="C148" s="4"/>
      <c r="D148" s="4"/>
      <c r="E148" s="4"/>
      <c r="F148" s="4"/>
      <c r="G148" s="4"/>
    </row>
    <row r="149" spans="1:7" ht="18.75">
      <c r="A149" s="4"/>
      <c r="B149" s="4"/>
      <c r="C149" s="4"/>
      <c r="D149" s="4"/>
      <c r="E149" s="4"/>
      <c r="F149" s="4"/>
      <c r="G149" s="4"/>
    </row>
    <row r="150" spans="1:7" ht="18.75">
      <c r="A150" s="4"/>
      <c r="B150" s="4"/>
      <c r="C150" s="4"/>
      <c r="D150" s="4"/>
      <c r="E150" s="4"/>
      <c r="F150" s="4"/>
      <c r="G150" s="4"/>
    </row>
    <row r="151" spans="1:7" ht="18.75">
      <c r="A151" s="4"/>
      <c r="B151" s="4"/>
      <c r="C151" s="4"/>
      <c r="D151" s="4"/>
      <c r="E151" s="4"/>
      <c r="F151" s="4"/>
      <c r="G151" s="4"/>
    </row>
    <row r="152" spans="1:7" ht="18.75">
      <c r="A152" s="4"/>
      <c r="B152" s="4"/>
      <c r="C152" s="4"/>
      <c r="D152" s="4"/>
      <c r="E152" s="4"/>
      <c r="F152" s="4"/>
      <c r="G152" s="4"/>
    </row>
    <row r="153" spans="1:7" ht="18.75">
      <c r="A153" s="4"/>
      <c r="B153" s="4"/>
      <c r="C153" s="4"/>
      <c r="D153" s="4"/>
      <c r="E153" s="4"/>
      <c r="F153" s="4"/>
      <c r="G153" s="4"/>
    </row>
    <row r="154" spans="1:7" ht="18.75">
      <c r="A154" s="4"/>
      <c r="B154" s="4"/>
      <c r="C154" s="4"/>
      <c r="D154" s="4"/>
      <c r="E154" s="4"/>
      <c r="F154" s="4"/>
      <c r="G154" s="4"/>
    </row>
    <row r="155" spans="1:7" ht="18.75">
      <c r="A155" s="4"/>
      <c r="B155" s="4"/>
      <c r="C155" s="4"/>
      <c r="D155" s="4"/>
      <c r="E155" s="4"/>
      <c r="F155" s="4"/>
      <c r="G155" s="4"/>
    </row>
    <row r="156" spans="1:7" ht="18.75">
      <c r="A156" s="4"/>
      <c r="B156" s="4"/>
      <c r="C156" s="4"/>
      <c r="D156" s="4"/>
      <c r="E156" s="4"/>
      <c r="F156" s="4"/>
      <c r="G156" s="4"/>
    </row>
    <row r="157" spans="1:7" ht="18.75">
      <c r="A157" s="4"/>
      <c r="B157" s="4"/>
      <c r="C157" s="4"/>
      <c r="D157" s="4"/>
      <c r="E157" s="4"/>
      <c r="F157" s="4"/>
      <c r="G157" s="4"/>
    </row>
    <row r="158" spans="1:7" ht="18.75">
      <c r="A158" s="4"/>
      <c r="B158" s="4"/>
      <c r="C158" s="4"/>
      <c r="D158" s="4"/>
      <c r="E158" s="4"/>
      <c r="F158" s="4"/>
      <c r="G158" s="4"/>
    </row>
    <row r="159" spans="1:7" ht="18.75">
      <c r="A159" s="4"/>
      <c r="B159" s="4"/>
      <c r="C159" s="4"/>
      <c r="D159" s="4"/>
      <c r="E159" s="4"/>
      <c r="F159" s="4"/>
      <c r="G159" s="4"/>
    </row>
    <row r="160" spans="1:7" ht="18.75">
      <c r="A160" s="4"/>
      <c r="B160" s="4"/>
      <c r="C160" s="4"/>
      <c r="D160" s="4"/>
      <c r="E160" s="4"/>
      <c r="F160" s="4"/>
      <c r="G160" s="4"/>
    </row>
    <row r="161" spans="1:7" ht="18.75">
      <c r="A161" s="4"/>
      <c r="B161" s="4"/>
      <c r="C161" s="4"/>
      <c r="D161" s="4"/>
      <c r="E161" s="4"/>
      <c r="F161" s="4"/>
      <c r="G161" s="4"/>
    </row>
    <row r="162" spans="1:7" ht="18.75">
      <c r="A162" s="4"/>
      <c r="B162" s="4"/>
      <c r="C162" s="4"/>
      <c r="D162" s="4"/>
      <c r="E162" s="4"/>
      <c r="F162" s="4"/>
      <c r="G162" s="4"/>
    </row>
    <row r="163" spans="1:7" ht="18.75">
      <c r="A163" s="4"/>
      <c r="B163" s="4"/>
      <c r="C163" s="4"/>
      <c r="D163" s="4"/>
      <c r="E163" s="4"/>
      <c r="F163" s="4"/>
      <c r="G163" s="4"/>
    </row>
    <row r="164" spans="1:7" ht="18.75">
      <c r="A164" s="4"/>
      <c r="B164" s="4"/>
      <c r="C164" s="4"/>
      <c r="D164" s="4"/>
      <c r="E164" s="4"/>
      <c r="F164" s="4"/>
      <c r="G164" s="4"/>
    </row>
    <row r="165" spans="1:7" ht="18.75">
      <c r="A165" s="4"/>
      <c r="B165" s="4"/>
      <c r="C165" s="4"/>
      <c r="D165" s="4"/>
      <c r="E165" s="4"/>
      <c r="F165" s="4"/>
      <c r="G165" s="4"/>
    </row>
    <row r="166" spans="1:7" ht="18.75">
      <c r="A166" s="4"/>
      <c r="B166" s="4"/>
      <c r="C166" s="4"/>
      <c r="D166" s="4"/>
      <c r="E166" s="4"/>
      <c r="F166" s="4"/>
      <c r="G166" s="4"/>
    </row>
    <row r="167" spans="1:7" ht="18.75">
      <c r="A167" s="4"/>
      <c r="B167" s="4"/>
      <c r="C167" s="4"/>
      <c r="D167" s="4"/>
      <c r="E167" s="4"/>
      <c r="F167" s="4"/>
      <c r="G167" s="4"/>
    </row>
    <row r="168" spans="1:7" ht="18.75">
      <c r="A168" s="4"/>
      <c r="B168" s="4"/>
      <c r="C168" s="4"/>
      <c r="D168" s="4"/>
      <c r="E168" s="4"/>
      <c r="F168" s="4"/>
      <c r="G168" s="4"/>
    </row>
    <row r="169" spans="1:7" ht="18.75">
      <c r="A169" s="4"/>
      <c r="B169" s="4"/>
      <c r="C169" s="4"/>
      <c r="D169" s="4"/>
      <c r="E169" s="4"/>
      <c r="F169" s="4"/>
      <c r="G169" s="4"/>
    </row>
    <row r="170" spans="1:7" ht="18.75">
      <c r="A170" s="4"/>
      <c r="B170" s="4"/>
      <c r="C170" s="4"/>
      <c r="D170" s="4"/>
      <c r="E170" s="4"/>
      <c r="F170" s="4"/>
      <c r="G170" s="4"/>
    </row>
    <row r="171" spans="1:7" ht="18.75">
      <c r="A171" s="4"/>
      <c r="B171" s="4"/>
      <c r="C171" s="4"/>
      <c r="D171" s="4"/>
      <c r="E171" s="4"/>
      <c r="F171" s="4"/>
      <c r="G171" s="4"/>
    </row>
    <row r="172" spans="1:7" ht="18.75">
      <c r="A172" s="4"/>
      <c r="B172" s="4"/>
      <c r="C172" s="4"/>
      <c r="D172" s="4"/>
      <c r="E172" s="4"/>
      <c r="F172" s="4"/>
      <c r="G172" s="4"/>
    </row>
    <row r="173" spans="1:7" ht="18.75">
      <c r="A173" s="4"/>
      <c r="B173" s="4"/>
      <c r="C173" s="4"/>
      <c r="D173" s="4"/>
      <c r="E173" s="4"/>
      <c r="F173" s="4"/>
      <c r="G173" s="4"/>
    </row>
    <row r="174" spans="1:7" ht="18.75">
      <c r="A174" s="4"/>
      <c r="B174" s="4"/>
      <c r="C174" s="4"/>
      <c r="D174" s="4"/>
      <c r="E174" s="4"/>
      <c r="F174" s="4"/>
      <c r="G174" s="4"/>
    </row>
    <row r="175" spans="1:7" ht="18.75">
      <c r="A175" s="4"/>
      <c r="B175" s="4"/>
      <c r="C175" s="4"/>
      <c r="D175" s="4"/>
      <c r="E175" s="4"/>
      <c r="F175" s="4"/>
      <c r="G175" s="4"/>
    </row>
    <row r="176" spans="1:7" ht="18.75">
      <c r="A176" s="4"/>
      <c r="B176" s="4"/>
      <c r="C176" s="4"/>
      <c r="D176" s="4"/>
      <c r="E176" s="4"/>
      <c r="F176" s="4"/>
      <c r="G176" s="4"/>
    </row>
    <row r="177" spans="1:7" ht="18.75">
      <c r="A177" s="4"/>
      <c r="B177" s="4"/>
      <c r="C177" s="4"/>
      <c r="D177" s="4"/>
      <c r="E177" s="4"/>
      <c r="F177" s="4"/>
      <c r="G177" s="4"/>
    </row>
    <row r="178" spans="1:7" ht="18.75">
      <c r="A178" s="4"/>
      <c r="B178" s="4"/>
      <c r="C178" s="4"/>
      <c r="D178" s="4"/>
      <c r="E178" s="4"/>
      <c r="F178" s="4"/>
      <c r="G178" s="4"/>
    </row>
    <row r="179" spans="1:7" ht="18.75">
      <c r="A179" s="4"/>
      <c r="B179" s="4"/>
      <c r="C179" s="4"/>
      <c r="D179" s="4"/>
      <c r="E179" s="4"/>
      <c r="F179" s="4"/>
      <c r="G179" s="4"/>
    </row>
    <row r="180" spans="1:7" ht="18.75">
      <c r="A180" s="4"/>
      <c r="B180" s="4"/>
      <c r="C180" s="4"/>
      <c r="D180" s="4"/>
      <c r="E180" s="4"/>
      <c r="F180" s="4"/>
      <c r="G180" s="4"/>
    </row>
    <row r="181" spans="1:7" ht="18.75">
      <c r="A181" s="4"/>
      <c r="B181" s="4"/>
      <c r="C181" s="4"/>
      <c r="D181" s="4"/>
      <c r="E181" s="4"/>
      <c r="F181" s="4"/>
      <c r="G181" s="4"/>
    </row>
    <row r="182" spans="1:7" ht="18.75">
      <c r="A182" s="4"/>
      <c r="B182" s="4"/>
      <c r="C182" s="4"/>
      <c r="D182" s="4"/>
      <c r="E182" s="4"/>
      <c r="F182" s="4"/>
      <c r="G182" s="4"/>
    </row>
    <row r="183" spans="1:7" ht="18.75">
      <c r="A183" s="4"/>
      <c r="B183" s="4"/>
      <c r="C183" s="4"/>
      <c r="D183" s="4"/>
      <c r="E183" s="4"/>
      <c r="F183" s="4"/>
      <c r="G183" s="4"/>
    </row>
    <row r="184" spans="1:7" ht="18.75">
      <c r="A184" s="4"/>
      <c r="B184" s="4"/>
      <c r="C184" s="4"/>
      <c r="D184" s="4"/>
      <c r="E184" s="4"/>
      <c r="F184" s="4"/>
      <c r="G184" s="4"/>
    </row>
    <row r="185" spans="1:7" ht="18.75">
      <c r="A185" s="4"/>
      <c r="B185" s="4"/>
      <c r="C185" s="4"/>
      <c r="D185" s="4"/>
      <c r="E185" s="4"/>
      <c r="F185" s="4"/>
      <c r="G185" s="4"/>
    </row>
    <row r="186" spans="1:7" ht="18.75">
      <c r="A186" s="4"/>
      <c r="B186" s="4"/>
      <c r="C186" s="4"/>
      <c r="D186" s="4"/>
      <c r="E186" s="4"/>
      <c r="F186" s="4"/>
      <c r="G186" s="4"/>
    </row>
    <row r="187" spans="1:7" ht="18.75">
      <c r="A187" s="4"/>
      <c r="B187" s="4"/>
      <c r="C187" s="4"/>
      <c r="D187" s="4"/>
      <c r="E187" s="4"/>
      <c r="F187" s="4"/>
      <c r="G187" s="4"/>
    </row>
    <row r="188" spans="1:7" ht="18.75">
      <c r="A188" s="4"/>
      <c r="B188" s="4"/>
      <c r="C188" s="4"/>
      <c r="D188" s="4"/>
      <c r="E188" s="4"/>
      <c r="F188" s="4"/>
      <c r="G188" s="4"/>
    </row>
    <row r="189" spans="1:7" ht="18.75">
      <c r="A189" s="4"/>
      <c r="B189" s="4"/>
      <c r="C189" s="4"/>
      <c r="D189" s="4"/>
      <c r="E189" s="4"/>
      <c r="F189" s="4"/>
      <c r="G189" s="4"/>
    </row>
    <row r="190" spans="1:7" ht="18.75">
      <c r="A190" s="4"/>
      <c r="B190" s="4"/>
      <c r="C190" s="4"/>
      <c r="D190" s="4"/>
      <c r="E190" s="4"/>
      <c r="F190" s="4"/>
      <c r="G190" s="4"/>
    </row>
    <row r="191" spans="1:7" ht="18.75">
      <c r="A191" s="4"/>
      <c r="B191" s="4"/>
      <c r="C191" s="4"/>
      <c r="D191" s="4"/>
      <c r="E191" s="4"/>
      <c r="F191" s="4"/>
      <c r="G191" s="4"/>
    </row>
    <row r="192" spans="1:7" ht="18.75">
      <c r="A192" s="4"/>
      <c r="B192" s="4"/>
      <c r="C192" s="4"/>
      <c r="D192" s="4"/>
      <c r="E192" s="4"/>
      <c r="F192" s="4"/>
      <c r="G192" s="4"/>
    </row>
    <row r="193" spans="1:7" ht="18.75">
      <c r="A193" s="4"/>
      <c r="B193" s="4"/>
      <c r="C193" s="4"/>
      <c r="D193" s="4"/>
      <c r="E193" s="4"/>
      <c r="F193" s="4"/>
      <c r="G193" s="4"/>
    </row>
    <row r="194" spans="1:7" ht="18.75">
      <c r="A194" s="4"/>
      <c r="B194" s="4"/>
      <c r="C194" s="4"/>
      <c r="D194" s="4"/>
      <c r="E194" s="4"/>
      <c r="F194" s="4"/>
      <c r="G194" s="4"/>
    </row>
    <row r="195" spans="1:7" ht="18.75">
      <c r="A195" s="4"/>
      <c r="B195" s="4"/>
      <c r="C195" s="4"/>
      <c r="D195" s="4"/>
      <c r="E195" s="4"/>
      <c r="F195" s="4"/>
      <c r="G195" s="4"/>
    </row>
    <row r="196" spans="1:7" ht="18.75">
      <c r="A196" s="4"/>
      <c r="B196" s="4"/>
      <c r="C196" s="4"/>
      <c r="D196" s="4"/>
      <c r="E196" s="4"/>
      <c r="F196" s="4"/>
      <c r="G196" s="4"/>
    </row>
    <row r="197" spans="1:7" ht="18.75">
      <c r="A197" s="4"/>
      <c r="B197" s="4"/>
      <c r="C197" s="4"/>
      <c r="D197" s="4"/>
      <c r="E197" s="4"/>
      <c r="F197" s="4"/>
      <c r="G197" s="4"/>
    </row>
    <row r="198" spans="1:7" ht="18.75">
      <c r="A198" s="4"/>
      <c r="B198" s="4"/>
      <c r="C198" s="4"/>
      <c r="D198" s="4"/>
      <c r="E198" s="4"/>
      <c r="F198" s="4"/>
      <c r="G198" s="4"/>
    </row>
    <row r="199" spans="1:7" ht="18.75">
      <c r="A199" s="4"/>
      <c r="B199" s="4"/>
      <c r="C199" s="4"/>
      <c r="D199" s="4"/>
      <c r="E199" s="4"/>
      <c r="F199" s="4"/>
      <c r="G199" s="4"/>
    </row>
    <row r="200" spans="1:7" ht="18.75">
      <c r="A200" s="4"/>
      <c r="B200" s="4"/>
      <c r="C200" s="4"/>
      <c r="D200" s="4"/>
      <c r="E200" s="4"/>
      <c r="F200" s="4"/>
      <c r="G200" s="4"/>
    </row>
    <row r="201" spans="1:7" ht="18.75">
      <c r="A201" s="4"/>
      <c r="B201" s="4"/>
      <c r="C201" s="4"/>
      <c r="D201" s="4"/>
      <c r="E201" s="4"/>
      <c r="F201" s="4"/>
      <c r="G201" s="4"/>
    </row>
    <row r="202" spans="1:7" ht="18.75">
      <c r="A202" s="4"/>
      <c r="B202" s="4"/>
      <c r="C202" s="4"/>
      <c r="D202" s="4"/>
      <c r="E202" s="4"/>
      <c r="F202" s="4"/>
      <c r="G202" s="4"/>
    </row>
    <row r="203" spans="1:7" ht="18.75">
      <c r="A203" s="4"/>
      <c r="B203" s="4"/>
      <c r="C203" s="4"/>
      <c r="D203" s="4"/>
      <c r="E203" s="4"/>
      <c r="F203" s="4"/>
      <c r="G203" s="4"/>
    </row>
    <row r="204" spans="1:7" ht="18.75">
      <c r="A204" s="4"/>
      <c r="B204" s="4"/>
      <c r="C204" s="4"/>
      <c r="D204" s="4"/>
      <c r="E204" s="4"/>
      <c r="F204" s="4"/>
      <c r="G204" s="4"/>
    </row>
    <row r="205" spans="1:7" ht="18.75">
      <c r="A205" s="4"/>
      <c r="B205" s="4"/>
      <c r="C205" s="4"/>
      <c r="D205" s="4"/>
      <c r="E205" s="4"/>
      <c r="F205" s="4"/>
      <c r="G205" s="4"/>
    </row>
    <row r="206" spans="1:7" ht="18.75">
      <c r="A206" s="4"/>
      <c r="B206" s="4"/>
      <c r="C206" s="4"/>
      <c r="D206" s="4"/>
      <c r="E206" s="4"/>
      <c r="F206" s="4"/>
      <c r="G206" s="4"/>
    </row>
    <row r="207" spans="1:7" ht="18.75">
      <c r="A207" s="4"/>
      <c r="B207" s="4"/>
      <c r="C207" s="4"/>
      <c r="D207" s="4"/>
      <c r="E207" s="4"/>
      <c r="F207" s="4"/>
      <c r="G207" s="4"/>
    </row>
    <row r="208" spans="1:7" ht="18.75">
      <c r="A208" s="4"/>
      <c r="B208" s="4"/>
      <c r="C208" s="4"/>
      <c r="D208" s="4"/>
      <c r="E208" s="4"/>
      <c r="F208" s="4"/>
      <c r="G208" s="4"/>
    </row>
    <row r="209" spans="1:7" ht="18.75">
      <c r="A209" s="4"/>
      <c r="B209" s="4"/>
      <c r="C209" s="4"/>
      <c r="D209" s="4"/>
      <c r="E209" s="4"/>
      <c r="F209" s="4"/>
      <c r="G209" s="4"/>
    </row>
    <row r="210" spans="1:7" ht="18.75">
      <c r="A210" s="4"/>
      <c r="B210" s="4"/>
      <c r="C210" s="4"/>
      <c r="D210" s="4"/>
      <c r="E210" s="4"/>
      <c r="F210" s="4"/>
      <c r="G210" s="4"/>
    </row>
    <row r="211" spans="1:7" ht="18.75">
      <c r="A211" s="4"/>
      <c r="B211" s="4"/>
      <c r="C211" s="4"/>
      <c r="D211" s="4"/>
      <c r="E211" s="4"/>
      <c r="F211" s="4"/>
      <c r="G211" s="4"/>
    </row>
    <row r="212" spans="1:7" ht="18.75">
      <c r="A212" s="4"/>
      <c r="B212" s="4"/>
      <c r="C212" s="4"/>
      <c r="D212" s="4"/>
      <c r="E212" s="4"/>
      <c r="F212" s="4"/>
      <c r="G212" s="4"/>
    </row>
    <row r="213" spans="1:7" ht="18.75">
      <c r="A213" s="4"/>
      <c r="B213" s="4"/>
      <c r="C213" s="4"/>
      <c r="D213" s="4"/>
      <c r="E213" s="4"/>
      <c r="F213" s="4"/>
      <c r="G213" s="4"/>
    </row>
    <row r="214" spans="1:7" ht="18.75">
      <c r="A214" s="4"/>
      <c r="B214" s="4"/>
      <c r="C214" s="4"/>
      <c r="D214" s="4"/>
      <c r="E214" s="4"/>
      <c r="F214" s="4"/>
      <c r="G214" s="4"/>
    </row>
    <row r="215" spans="1:7" ht="18.75">
      <c r="A215" s="4"/>
      <c r="B215" s="4"/>
      <c r="C215" s="4"/>
      <c r="D215" s="4"/>
      <c r="E215" s="4"/>
      <c r="F215" s="4"/>
      <c r="G215" s="4"/>
    </row>
    <row r="216" spans="1:7" ht="18.75">
      <c r="A216" s="4"/>
      <c r="B216" s="4"/>
      <c r="C216" s="4"/>
      <c r="D216" s="4"/>
      <c r="E216" s="4"/>
      <c r="F216" s="4"/>
      <c r="G216" s="4"/>
    </row>
    <row r="217" spans="1:7" ht="18.75">
      <c r="A217" s="4"/>
      <c r="B217" s="4"/>
      <c r="C217" s="4"/>
      <c r="D217" s="4"/>
      <c r="E217" s="4"/>
      <c r="F217" s="4"/>
      <c r="G217" s="4"/>
    </row>
    <row r="218" spans="1:7" ht="18.75">
      <c r="A218" s="4"/>
      <c r="B218" s="4"/>
      <c r="C218" s="4"/>
      <c r="D218" s="4"/>
      <c r="E218" s="4"/>
      <c r="F218" s="4"/>
      <c r="G218" s="4"/>
    </row>
    <row r="219" spans="1:7" ht="18.75">
      <c r="A219" s="4"/>
      <c r="B219" s="4"/>
      <c r="C219" s="4"/>
      <c r="D219" s="4"/>
      <c r="E219" s="4"/>
      <c r="F219" s="4"/>
      <c r="G219" s="4"/>
    </row>
    <row r="220" spans="1:7" ht="18.75">
      <c r="A220" s="4"/>
      <c r="B220" s="4"/>
      <c r="C220" s="4"/>
      <c r="D220" s="4"/>
      <c r="E220" s="4"/>
      <c r="F220" s="4"/>
      <c r="G220" s="4"/>
    </row>
    <row r="221" spans="1:7" ht="18.75">
      <c r="A221" s="4"/>
      <c r="B221" s="4"/>
      <c r="C221" s="4"/>
      <c r="D221" s="4"/>
      <c r="E221" s="4"/>
      <c r="F221" s="4"/>
      <c r="G221" s="4"/>
    </row>
    <row r="222" spans="1:7" ht="18.75">
      <c r="A222" s="4"/>
      <c r="B222" s="4"/>
      <c r="C222" s="4"/>
      <c r="D222" s="4"/>
      <c r="E222" s="4"/>
      <c r="F222" s="4"/>
      <c r="G222" s="4"/>
    </row>
    <row r="223" spans="1:7" ht="18.75">
      <c r="A223" s="4"/>
      <c r="B223" s="4"/>
      <c r="C223" s="4"/>
      <c r="D223" s="4"/>
      <c r="E223" s="4"/>
      <c r="F223" s="4"/>
      <c r="G223" s="4"/>
    </row>
    <row r="224" spans="1:7" ht="18.75">
      <c r="A224" s="4"/>
      <c r="B224" s="4"/>
      <c r="C224" s="4"/>
      <c r="D224" s="4"/>
      <c r="E224" s="4"/>
      <c r="F224" s="4"/>
      <c r="G224" s="4"/>
    </row>
    <row r="225" spans="1:7" ht="18.75">
      <c r="A225" s="4"/>
      <c r="B225" s="4"/>
      <c r="C225" s="4"/>
      <c r="D225" s="4"/>
      <c r="E225" s="4"/>
      <c r="F225" s="4"/>
      <c r="G225" s="4"/>
    </row>
    <row r="226" spans="1:7" ht="18.75">
      <c r="A226" s="4"/>
      <c r="B226" s="4"/>
      <c r="C226" s="4"/>
      <c r="D226" s="4"/>
      <c r="E226" s="4"/>
      <c r="F226" s="4"/>
      <c r="G226" s="4"/>
    </row>
    <row r="227" spans="1:7" ht="18.75">
      <c r="A227" s="4"/>
      <c r="B227" s="4"/>
      <c r="C227" s="4"/>
      <c r="D227" s="4"/>
      <c r="E227" s="4"/>
      <c r="F227" s="4"/>
      <c r="G227" s="4"/>
    </row>
    <row r="228" spans="1:7" ht="18.75">
      <c r="A228" s="4"/>
      <c r="B228" s="4"/>
      <c r="C228" s="4"/>
      <c r="D228" s="4"/>
      <c r="E228" s="4"/>
      <c r="F228" s="4"/>
      <c r="G228" s="4"/>
    </row>
    <row r="229" spans="1:7" ht="18.75">
      <c r="A229" s="4"/>
      <c r="B229" s="4"/>
      <c r="C229" s="4"/>
      <c r="D229" s="4"/>
      <c r="E229" s="4"/>
      <c r="F229" s="4"/>
      <c r="G229" s="4"/>
    </row>
    <row r="230" spans="1:7" ht="18.75">
      <c r="A230" s="4"/>
      <c r="B230" s="4"/>
      <c r="C230" s="4"/>
      <c r="D230" s="4"/>
      <c r="E230" s="4"/>
      <c r="F230" s="4"/>
      <c r="G230" s="4"/>
    </row>
    <row r="231" spans="1:7" ht="18.75">
      <c r="A231" s="4"/>
      <c r="B231" s="4"/>
      <c r="C231" s="4"/>
      <c r="D231" s="4"/>
      <c r="E231" s="4"/>
      <c r="F231" s="4"/>
      <c r="G231" s="4"/>
    </row>
    <row r="232" spans="1:7" ht="18.75">
      <c r="A232" s="4"/>
      <c r="B232" s="4"/>
      <c r="C232" s="4"/>
      <c r="D232" s="4"/>
      <c r="E232" s="4"/>
      <c r="F232" s="4"/>
      <c r="G232" s="4"/>
    </row>
    <row r="233" spans="1:7" ht="18.75">
      <c r="A233" s="4"/>
      <c r="B233" s="4"/>
      <c r="C233" s="4"/>
      <c r="D233" s="4"/>
      <c r="E233" s="4"/>
      <c r="F233" s="4"/>
      <c r="G233" s="4"/>
    </row>
    <row r="234" spans="1:7" ht="18.75">
      <c r="A234" s="4"/>
      <c r="B234" s="4"/>
      <c r="C234" s="4"/>
      <c r="D234" s="4"/>
      <c r="E234" s="4"/>
      <c r="F234" s="4"/>
      <c r="G234" s="4"/>
    </row>
    <row r="235" spans="1:7" ht="18.75">
      <c r="A235" s="4"/>
      <c r="B235" s="4"/>
      <c r="C235" s="4"/>
      <c r="D235" s="4"/>
      <c r="E235" s="4"/>
      <c r="F235" s="4"/>
      <c r="G235" s="4"/>
    </row>
    <row r="236" spans="1:7" ht="18.75">
      <c r="A236" s="4"/>
      <c r="B236" s="4"/>
      <c r="C236" s="4"/>
      <c r="D236" s="4"/>
      <c r="E236" s="4"/>
      <c r="F236" s="4"/>
      <c r="G236" s="4"/>
    </row>
    <row r="237" spans="1:7" ht="18.75">
      <c r="A237" s="4"/>
      <c r="B237" s="4"/>
      <c r="C237" s="4"/>
      <c r="D237" s="4"/>
      <c r="E237" s="4"/>
      <c r="F237" s="4"/>
      <c r="G237" s="4"/>
    </row>
    <row r="238" spans="1:7" ht="18.75">
      <c r="A238" s="4"/>
      <c r="B238" s="4"/>
      <c r="C238" s="4"/>
      <c r="D238" s="4"/>
      <c r="E238" s="4"/>
      <c r="F238" s="4"/>
      <c r="G238" s="4"/>
    </row>
    <row r="239" spans="1:7" ht="18.75">
      <c r="A239" s="4"/>
      <c r="B239" s="4"/>
      <c r="C239" s="4"/>
      <c r="D239" s="4"/>
      <c r="E239" s="4"/>
      <c r="F239" s="4"/>
      <c r="G239" s="4"/>
    </row>
    <row r="240" spans="1:7" ht="18.75">
      <c r="A240" s="4"/>
      <c r="B240" s="4"/>
      <c r="C240" s="4"/>
      <c r="D240" s="4"/>
      <c r="E240" s="4"/>
      <c r="F240" s="4"/>
      <c r="G240" s="4"/>
    </row>
    <row r="241" spans="1:7" ht="18.75">
      <c r="A241" s="4"/>
      <c r="B241" s="4"/>
      <c r="C241" s="4"/>
      <c r="D241" s="4"/>
      <c r="E241" s="4"/>
      <c r="F241" s="4"/>
      <c r="G241" s="4"/>
    </row>
    <row r="242" spans="1:7" ht="18.75">
      <c r="A242" s="4"/>
      <c r="B242" s="4"/>
      <c r="C242" s="4"/>
      <c r="D242" s="4"/>
      <c r="E242" s="4"/>
      <c r="F242" s="4"/>
      <c r="G242" s="4"/>
    </row>
    <row r="243" spans="1:7" ht="18.75">
      <c r="A243" s="4"/>
      <c r="B243" s="4"/>
      <c r="C243" s="4"/>
      <c r="D243" s="4"/>
      <c r="E243" s="4"/>
      <c r="F243" s="4"/>
      <c r="G243" s="4"/>
    </row>
    <row r="244" spans="1:7" ht="18.75">
      <c r="A244" s="4"/>
      <c r="B244" s="4"/>
      <c r="C244" s="4"/>
      <c r="D244" s="4"/>
      <c r="E244" s="4"/>
      <c r="F244" s="4"/>
      <c r="G244" s="4"/>
    </row>
    <row r="245" spans="1:7" ht="18.75">
      <c r="A245" s="4"/>
      <c r="B245" s="4"/>
      <c r="C245" s="4"/>
      <c r="D245" s="4"/>
      <c r="E245" s="4"/>
      <c r="F245" s="4"/>
      <c r="G245" s="4"/>
    </row>
    <row r="246" spans="1:7" ht="18.75">
      <c r="A246" s="4"/>
      <c r="B246" s="4"/>
      <c r="C246" s="4"/>
      <c r="D246" s="4"/>
      <c r="E246" s="4"/>
      <c r="F246" s="4"/>
      <c r="G246" s="4"/>
    </row>
    <row r="247" spans="1:7" ht="18.75">
      <c r="A247" s="4"/>
      <c r="B247" s="4"/>
      <c r="C247" s="4"/>
      <c r="D247" s="4"/>
      <c r="E247" s="4"/>
      <c r="F247" s="4"/>
      <c r="G247" s="4"/>
    </row>
    <row r="248" spans="1:7" ht="18.75">
      <c r="A248" s="4"/>
      <c r="B248" s="4"/>
      <c r="C248" s="4"/>
      <c r="D248" s="4"/>
      <c r="E248" s="4"/>
      <c r="F248" s="4"/>
      <c r="G248" s="4"/>
    </row>
    <row r="249" spans="1:7" ht="18.75">
      <c r="A249" s="4"/>
      <c r="B249" s="4"/>
      <c r="C249" s="4"/>
      <c r="D249" s="4"/>
      <c r="E249" s="4"/>
      <c r="F249" s="4"/>
      <c r="G249" s="4"/>
    </row>
    <row r="250" spans="1:7" ht="18.75">
      <c r="A250" s="4"/>
      <c r="B250" s="4"/>
      <c r="C250" s="4"/>
      <c r="D250" s="4"/>
      <c r="E250" s="4"/>
      <c r="F250" s="4"/>
      <c r="G250" s="4"/>
    </row>
    <row r="251" spans="1:7" ht="18.75">
      <c r="A251" s="4"/>
      <c r="B251" s="4"/>
      <c r="C251" s="4"/>
      <c r="D251" s="4"/>
      <c r="E251" s="4"/>
      <c r="F251" s="4"/>
      <c r="G251" s="4"/>
    </row>
    <row r="252" spans="1:7" ht="18.75">
      <c r="A252" s="4"/>
      <c r="B252" s="4"/>
      <c r="C252" s="4"/>
      <c r="D252" s="4"/>
      <c r="E252" s="4"/>
      <c r="F252" s="4"/>
      <c r="G252" s="4"/>
    </row>
    <row r="253" spans="1:7" ht="18.75">
      <c r="A253" s="4"/>
      <c r="B253" s="4"/>
      <c r="C253" s="4"/>
      <c r="D253" s="4"/>
      <c r="E253" s="4"/>
      <c r="F253" s="4"/>
      <c r="G253" s="4"/>
    </row>
    <row r="254" spans="1:7" ht="18.75">
      <c r="A254" s="4"/>
      <c r="B254" s="4"/>
      <c r="C254" s="4"/>
      <c r="D254" s="4"/>
      <c r="E254" s="4"/>
      <c r="F254" s="4"/>
      <c r="G254" s="4"/>
    </row>
    <row r="255" spans="1:7" ht="18.75">
      <c r="A255" s="4"/>
      <c r="B255" s="4"/>
      <c r="C255" s="4"/>
      <c r="D255" s="4"/>
      <c r="E255" s="4"/>
      <c r="F255" s="4"/>
      <c r="G255" s="4"/>
    </row>
    <row r="256" spans="1:7" ht="18.75">
      <c r="A256" s="4"/>
      <c r="B256" s="4"/>
      <c r="C256" s="4"/>
      <c r="D256" s="4"/>
      <c r="E256" s="4"/>
      <c r="F256" s="4"/>
      <c r="G256" s="4"/>
    </row>
    <row r="257" spans="1:7" ht="18.75">
      <c r="A257" s="4"/>
      <c r="B257" s="4"/>
      <c r="C257" s="4"/>
      <c r="D257" s="4"/>
      <c r="E257" s="4"/>
      <c r="F257" s="4"/>
      <c r="G257" s="4"/>
    </row>
    <row r="258" spans="1:7" ht="18.75">
      <c r="A258" s="4"/>
      <c r="B258" s="4"/>
      <c r="C258" s="4"/>
      <c r="D258" s="4"/>
      <c r="E258" s="4"/>
      <c r="F258" s="4"/>
      <c r="G258" s="4"/>
    </row>
    <row r="259" spans="1:7" ht="18.75">
      <c r="A259" s="4"/>
      <c r="B259" s="4"/>
      <c r="C259" s="4"/>
      <c r="D259" s="4"/>
      <c r="E259" s="4"/>
      <c r="F259" s="4"/>
      <c r="G259" s="4"/>
    </row>
    <row r="260" spans="1:7" ht="18.75">
      <c r="A260" s="4"/>
      <c r="B260" s="4"/>
      <c r="C260" s="4"/>
      <c r="D260" s="4"/>
      <c r="E260" s="4"/>
      <c r="F260" s="4"/>
      <c r="G260" s="4"/>
    </row>
    <row r="261" spans="1:7" ht="18.75">
      <c r="A261" s="4"/>
      <c r="B261" s="4"/>
      <c r="C261" s="4"/>
      <c r="D261" s="4"/>
      <c r="E261" s="4"/>
      <c r="F261" s="4"/>
      <c r="G261" s="4"/>
    </row>
    <row r="262" spans="1:7" ht="18.75">
      <c r="A262" s="4"/>
      <c r="B262" s="4"/>
      <c r="C262" s="4"/>
      <c r="D262" s="4"/>
      <c r="E262" s="4"/>
      <c r="F262" s="4"/>
      <c r="G262" s="4"/>
    </row>
    <row r="263" spans="1:7" ht="18.75">
      <c r="A263" s="4"/>
      <c r="B263" s="4"/>
      <c r="C263" s="4"/>
      <c r="D263" s="4"/>
      <c r="E263" s="4"/>
      <c r="F263" s="4"/>
      <c r="G263" s="4"/>
    </row>
    <row r="264" spans="1:7" ht="18.75">
      <c r="A264" s="4"/>
      <c r="B264" s="4"/>
      <c r="C264" s="4"/>
      <c r="D264" s="4"/>
      <c r="E264" s="4"/>
      <c r="F264" s="4"/>
      <c r="G264" s="4"/>
    </row>
    <row r="265" spans="1:7" ht="18.75">
      <c r="A265" s="4"/>
      <c r="B265" s="4"/>
      <c r="C265" s="4"/>
      <c r="D265" s="4"/>
      <c r="E265" s="4"/>
      <c r="F265" s="4"/>
      <c r="G265" s="4"/>
    </row>
    <row r="266" spans="1:7" ht="18.75">
      <c r="A266" s="4"/>
      <c r="B266" s="4"/>
      <c r="C266" s="4"/>
      <c r="D266" s="4"/>
      <c r="E266" s="4"/>
      <c r="F266" s="4"/>
      <c r="G266" s="4"/>
    </row>
    <row r="267" spans="1:7" ht="18.75">
      <c r="A267" s="4"/>
      <c r="B267" s="4"/>
      <c r="C267" s="4"/>
      <c r="D267" s="4"/>
      <c r="E267" s="4"/>
      <c r="F267" s="4"/>
      <c r="G267" s="4"/>
    </row>
    <row r="268" spans="1:7" ht="18.75">
      <c r="A268" s="4"/>
      <c r="B268" s="4"/>
      <c r="C268" s="4"/>
      <c r="D268" s="4"/>
      <c r="E268" s="4"/>
      <c r="F268" s="4"/>
      <c r="G268" s="4"/>
    </row>
    <row r="269" spans="1:7" ht="18.75">
      <c r="A269" s="4"/>
      <c r="B269" s="4"/>
      <c r="C269" s="4"/>
      <c r="D269" s="4"/>
      <c r="E269" s="4"/>
      <c r="F269" s="4"/>
      <c r="G269" s="4"/>
    </row>
    <row r="270" spans="1:7" ht="18.75">
      <c r="A270" s="4"/>
      <c r="B270" s="4"/>
      <c r="C270" s="4"/>
      <c r="D270" s="4"/>
      <c r="E270" s="4"/>
      <c r="F270" s="4"/>
      <c r="G270" s="4"/>
    </row>
    <row r="271" spans="1:7" ht="18.75">
      <c r="A271" s="4"/>
      <c r="B271" s="4"/>
      <c r="C271" s="4"/>
      <c r="D271" s="4"/>
      <c r="E271" s="4"/>
      <c r="F271" s="4"/>
      <c r="G271" s="4"/>
    </row>
    <row r="272" spans="1:7" ht="18.75">
      <c r="A272" s="4"/>
      <c r="B272" s="4"/>
      <c r="C272" s="4"/>
      <c r="D272" s="4"/>
      <c r="E272" s="4"/>
      <c r="F272" s="4"/>
      <c r="G272" s="4"/>
    </row>
    <row r="273" spans="1:7" ht="18.75">
      <c r="A273" s="4"/>
      <c r="B273" s="4"/>
      <c r="C273" s="4"/>
      <c r="D273" s="4"/>
      <c r="E273" s="4"/>
      <c r="F273" s="4"/>
      <c r="G273" s="4"/>
    </row>
    <row r="274" spans="1:7" ht="18.75">
      <c r="A274" s="4"/>
      <c r="B274" s="4"/>
      <c r="C274" s="4"/>
      <c r="D274" s="4"/>
      <c r="E274" s="4"/>
      <c r="F274" s="4"/>
      <c r="G274" s="4"/>
    </row>
    <row r="275" spans="1:7" ht="18.75">
      <c r="A275" s="4"/>
      <c r="B275" s="4"/>
      <c r="C275" s="4"/>
      <c r="D275" s="4"/>
      <c r="E275" s="4"/>
      <c r="F275" s="4"/>
      <c r="G275" s="4"/>
    </row>
    <row r="276" spans="1:7" ht="18.75">
      <c r="A276" s="4"/>
      <c r="B276" s="4"/>
      <c r="C276" s="4"/>
      <c r="D276" s="4"/>
      <c r="E276" s="4"/>
      <c r="F276" s="4"/>
      <c r="G276" s="4"/>
    </row>
    <row r="277" spans="1:7" ht="18.75">
      <c r="A277" s="4"/>
      <c r="B277" s="4"/>
      <c r="C277" s="4"/>
      <c r="D277" s="4"/>
      <c r="E277" s="4"/>
      <c r="F277" s="4"/>
      <c r="G277" s="4"/>
    </row>
    <row r="278" spans="1:7" ht="18.75">
      <c r="A278" s="4"/>
      <c r="B278" s="4"/>
      <c r="C278" s="4"/>
      <c r="D278" s="4"/>
      <c r="E278" s="4"/>
      <c r="F278" s="4"/>
      <c r="G278" s="4"/>
    </row>
    <row r="279" spans="1:7" ht="18.75">
      <c r="A279" s="4"/>
      <c r="B279" s="4"/>
      <c r="C279" s="4"/>
      <c r="D279" s="4"/>
      <c r="E279" s="4"/>
      <c r="F279" s="4"/>
      <c r="G279" s="4"/>
    </row>
    <row r="280" spans="1:7" ht="18.75">
      <c r="A280" s="4"/>
      <c r="B280" s="4"/>
      <c r="C280" s="4"/>
      <c r="D280" s="4"/>
      <c r="E280" s="4"/>
      <c r="F280" s="4"/>
      <c r="G280" s="4"/>
    </row>
    <row r="281" spans="1:7" ht="18.75">
      <c r="A281" s="4"/>
      <c r="B281" s="4"/>
      <c r="C281" s="4"/>
      <c r="D281" s="4"/>
      <c r="E281" s="4"/>
      <c r="F281" s="4"/>
      <c r="G281" s="4"/>
    </row>
    <row r="282" spans="1:7" ht="18.75">
      <c r="A282" s="4"/>
      <c r="B282" s="4"/>
      <c r="C282" s="4"/>
      <c r="D282" s="4"/>
      <c r="E282" s="4"/>
      <c r="F282" s="4"/>
      <c r="G282" s="4"/>
    </row>
    <row r="283" spans="1:7" ht="18.75">
      <c r="A283" s="4"/>
      <c r="B283" s="4"/>
      <c r="C283" s="4"/>
      <c r="D283" s="4"/>
      <c r="E283" s="4"/>
      <c r="F283" s="4"/>
      <c r="G283" s="4"/>
    </row>
    <row r="284" spans="1:7" ht="18.75">
      <c r="A284" s="4"/>
      <c r="B284" s="4"/>
      <c r="C284" s="4"/>
      <c r="D284" s="4"/>
      <c r="E284" s="4"/>
      <c r="F284" s="4"/>
      <c r="G284" s="4"/>
    </row>
    <row r="285" spans="1:7" ht="18.75">
      <c r="A285" s="4"/>
      <c r="B285" s="4"/>
      <c r="C285" s="4"/>
      <c r="D285" s="4"/>
      <c r="E285" s="4"/>
      <c r="F285" s="4"/>
      <c r="G285" s="4"/>
    </row>
    <row r="286" spans="1:7" ht="18.75">
      <c r="A286" s="4"/>
      <c r="B286" s="4"/>
      <c r="C286" s="4"/>
      <c r="D286" s="4"/>
      <c r="E286" s="4"/>
      <c r="F286" s="4"/>
      <c r="G286" s="4"/>
    </row>
    <row r="287" spans="1:7" ht="18.75">
      <c r="A287" s="4"/>
      <c r="B287" s="4"/>
      <c r="C287" s="4"/>
      <c r="D287" s="4"/>
      <c r="E287" s="4"/>
      <c r="F287" s="4"/>
      <c r="G287" s="4"/>
    </row>
    <row r="288" spans="1:7" ht="18.75">
      <c r="A288" s="4"/>
      <c r="B288" s="4"/>
      <c r="C288" s="4"/>
      <c r="D288" s="4"/>
      <c r="E288" s="4"/>
      <c r="F288" s="4"/>
      <c r="G288" s="4"/>
    </row>
    <row r="289" spans="1:7" ht="18.75">
      <c r="A289" s="4"/>
      <c r="B289" s="4"/>
      <c r="C289" s="4"/>
      <c r="D289" s="4"/>
      <c r="E289" s="4"/>
      <c r="F289" s="4"/>
      <c r="G289" s="4"/>
    </row>
    <row r="290" spans="1:7" ht="18.75">
      <c r="A290" s="4"/>
      <c r="B290" s="4"/>
      <c r="C290" s="4"/>
      <c r="D290" s="4"/>
      <c r="E290" s="4"/>
      <c r="F290" s="4"/>
      <c r="G290" s="4"/>
    </row>
    <row r="291" spans="1:7" ht="18.75">
      <c r="A291" s="4"/>
      <c r="B291" s="4"/>
      <c r="C291" s="4"/>
      <c r="D291" s="4"/>
      <c r="E291" s="4"/>
      <c r="F291" s="4"/>
      <c r="G291" s="4"/>
    </row>
    <row r="292" spans="1:7" ht="18.75">
      <c r="A292" s="4"/>
      <c r="B292" s="4"/>
      <c r="C292" s="4"/>
      <c r="D292" s="4"/>
      <c r="E292" s="4"/>
      <c r="F292" s="4"/>
      <c r="G292" s="4"/>
    </row>
    <row r="293" spans="1:7" ht="18.75">
      <c r="A293" s="4"/>
      <c r="B293" s="4"/>
      <c r="C293" s="4"/>
      <c r="D293" s="4"/>
      <c r="E293" s="4"/>
      <c r="F293" s="4"/>
      <c r="G293" s="4"/>
    </row>
    <row r="294" spans="1:7" ht="18.75">
      <c r="A294" s="4"/>
      <c r="B294" s="4"/>
      <c r="C294" s="4"/>
      <c r="D294" s="4"/>
      <c r="E294" s="4"/>
      <c r="F294" s="4"/>
      <c r="G294" s="4"/>
    </row>
    <row r="295" spans="1:7" ht="18.75">
      <c r="A295" s="4"/>
      <c r="B295" s="4"/>
      <c r="C295" s="4"/>
      <c r="D295" s="4"/>
      <c r="E295" s="4"/>
      <c r="F295" s="4"/>
      <c r="G295" s="4"/>
    </row>
    <row r="296" spans="1:7" ht="18.75">
      <c r="A296" s="4"/>
      <c r="B296" s="4"/>
      <c r="C296" s="4"/>
      <c r="D296" s="4"/>
      <c r="E296" s="4"/>
      <c r="F296" s="4"/>
      <c r="G296" s="4"/>
    </row>
    <row r="297" spans="1:7" ht="18.75">
      <c r="A297" s="4"/>
      <c r="B297" s="4"/>
      <c r="C297" s="4"/>
      <c r="D297" s="4"/>
      <c r="E297" s="4"/>
      <c r="F297" s="4"/>
      <c r="G297" s="4"/>
    </row>
    <row r="298" spans="1:7" ht="18.75">
      <c r="A298" s="4"/>
      <c r="B298" s="4"/>
      <c r="C298" s="4"/>
      <c r="D298" s="4"/>
      <c r="E298" s="4"/>
      <c r="F298" s="4"/>
      <c r="G298" s="4"/>
    </row>
    <row r="299" spans="1:7" ht="18.75">
      <c r="A299" s="4"/>
      <c r="B299" s="4"/>
      <c r="C299" s="4"/>
      <c r="D299" s="4"/>
      <c r="E299" s="4"/>
      <c r="F299" s="4"/>
      <c r="G299" s="4"/>
    </row>
    <row r="300" spans="1:7" ht="18.75">
      <c r="A300" s="4"/>
      <c r="B300" s="4"/>
      <c r="C300" s="4"/>
      <c r="D300" s="4"/>
      <c r="E300" s="4"/>
      <c r="F300" s="4"/>
      <c r="G300" s="4"/>
    </row>
    <row r="301" spans="1:7" ht="18.75">
      <c r="A301" s="4"/>
      <c r="B301" s="4"/>
      <c r="C301" s="4"/>
      <c r="D301" s="4"/>
      <c r="E301" s="4"/>
      <c r="F301" s="4"/>
      <c r="G301" s="4"/>
    </row>
    <row r="302" spans="1:7" ht="18.75">
      <c r="A302" s="4"/>
      <c r="B302" s="4"/>
      <c r="C302" s="4"/>
      <c r="D302" s="4"/>
      <c r="E302" s="4"/>
      <c r="F302" s="4"/>
      <c r="G302" s="4"/>
    </row>
    <row r="303" spans="1:7" ht="18.75">
      <c r="A303" s="4"/>
      <c r="B303" s="4"/>
      <c r="C303" s="4"/>
      <c r="D303" s="4"/>
      <c r="E303" s="4"/>
      <c r="F303" s="4"/>
      <c r="G303" s="4"/>
    </row>
    <row r="304" spans="1:7" ht="18.75">
      <c r="A304" s="4"/>
      <c r="B304" s="4"/>
      <c r="C304" s="4"/>
      <c r="D304" s="4"/>
      <c r="E304" s="4"/>
      <c r="F304" s="4"/>
      <c r="G304" s="4"/>
    </row>
    <row r="305" spans="1:7" ht="18.75">
      <c r="A305" s="4"/>
      <c r="B305" s="4"/>
      <c r="C305" s="4"/>
      <c r="D305" s="4"/>
      <c r="E305" s="4"/>
      <c r="F305" s="4"/>
      <c r="G305" s="4"/>
    </row>
    <row r="306" spans="1:7" ht="18.75">
      <c r="A306" s="4"/>
      <c r="B306" s="4"/>
      <c r="C306" s="4"/>
      <c r="D306" s="4"/>
      <c r="E306" s="4"/>
      <c r="F306" s="4"/>
      <c r="G306" s="4"/>
    </row>
    <row r="307" spans="1:7" ht="18.75">
      <c r="A307" s="4"/>
      <c r="B307" s="4"/>
      <c r="C307" s="4"/>
      <c r="D307" s="4"/>
      <c r="E307" s="4"/>
      <c r="F307" s="4"/>
      <c r="G307" s="4"/>
    </row>
    <row r="308" spans="1:7" ht="18.75">
      <c r="A308" s="4"/>
      <c r="B308" s="4"/>
      <c r="C308" s="4"/>
      <c r="D308" s="4"/>
      <c r="E308" s="4"/>
      <c r="F308" s="4"/>
      <c r="G308" s="4"/>
    </row>
    <row r="309" spans="1:7" ht="18.75">
      <c r="A309" s="4"/>
      <c r="B309" s="4"/>
      <c r="C309" s="4"/>
      <c r="D309" s="4"/>
      <c r="E309" s="4"/>
      <c r="F309" s="4"/>
      <c r="G309" s="4"/>
    </row>
    <row r="310" spans="1:7" ht="18.75">
      <c r="A310" s="4"/>
      <c r="B310" s="4"/>
      <c r="C310" s="4"/>
      <c r="D310" s="4"/>
      <c r="E310" s="4"/>
      <c r="F310" s="4"/>
      <c r="G310" s="4"/>
    </row>
    <row r="311" spans="1:7" ht="18.75">
      <c r="A311" s="4"/>
      <c r="B311" s="4"/>
      <c r="C311" s="4"/>
      <c r="D311" s="4"/>
      <c r="E311" s="4"/>
      <c r="F311" s="4"/>
      <c r="G311" s="4"/>
    </row>
    <row r="312" spans="1:7" ht="18.75">
      <c r="A312" s="4"/>
      <c r="B312" s="4"/>
      <c r="C312" s="4"/>
      <c r="D312" s="4"/>
      <c r="E312" s="4"/>
      <c r="F312" s="4"/>
      <c r="G312" s="4"/>
    </row>
    <row r="313" spans="1:7" ht="18.75">
      <c r="A313" s="4"/>
      <c r="B313" s="4"/>
      <c r="C313" s="4"/>
      <c r="D313" s="4"/>
      <c r="E313" s="4"/>
      <c r="F313" s="4"/>
      <c r="G313" s="4"/>
    </row>
    <row r="314" spans="1:7" ht="18.75">
      <c r="A314" s="4"/>
      <c r="B314" s="4"/>
      <c r="C314" s="4"/>
      <c r="D314" s="4"/>
      <c r="E314" s="4"/>
      <c r="F314" s="4"/>
      <c r="G314" s="4"/>
    </row>
    <row r="315" spans="1:7" ht="18.75">
      <c r="A315" s="4"/>
      <c r="B315" s="4"/>
      <c r="C315" s="4"/>
      <c r="D315" s="4"/>
      <c r="E315" s="4"/>
      <c r="F315" s="4"/>
      <c r="G315" s="4"/>
    </row>
    <row r="316" spans="1:7" ht="18.75">
      <c r="A316" s="4"/>
      <c r="B316" s="4"/>
      <c r="C316" s="4"/>
      <c r="D316" s="4"/>
      <c r="E316" s="4"/>
      <c r="F316" s="4"/>
      <c r="G316" s="4"/>
    </row>
    <row r="317" spans="1:7" ht="18.75">
      <c r="A317" s="4"/>
      <c r="B317" s="4"/>
      <c r="C317" s="4"/>
      <c r="D317" s="4"/>
      <c r="E317" s="4"/>
      <c r="F317" s="4"/>
      <c r="G317" s="4"/>
    </row>
    <row r="318" spans="1:7" ht="18.75">
      <c r="A318" s="4"/>
      <c r="B318" s="4"/>
      <c r="C318" s="4"/>
      <c r="D318" s="4"/>
      <c r="E318" s="4"/>
      <c r="F318" s="4"/>
      <c r="G318" s="4"/>
    </row>
    <row r="319" spans="1:7" ht="18.75">
      <c r="A319" s="4"/>
      <c r="B319" s="4"/>
      <c r="C319" s="4"/>
      <c r="D319" s="4"/>
      <c r="E319" s="4"/>
      <c r="F319" s="4"/>
      <c r="G319" s="4"/>
    </row>
    <row r="320" spans="1:7" ht="18.75">
      <c r="A320" s="4"/>
      <c r="B320" s="4"/>
      <c r="C320" s="4"/>
      <c r="D320" s="4"/>
      <c r="E320" s="4"/>
      <c r="F320" s="4"/>
      <c r="G320" s="4"/>
    </row>
    <row r="321" spans="1:7" ht="18.75">
      <c r="A321" s="4"/>
      <c r="B321" s="4"/>
      <c r="C321" s="4"/>
      <c r="D321" s="4"/>
      <c r="E321" s="4"/>
      <c r="F321" s="4"/>
      <c r="G321" s="4"/>
    </row>
    <row r="322" spans="1:7" ht="18.75">
      <c r="A322" s="4"/>
      <c r="B322" s="4"/>
      <c r="C322" s="4"/>
      <c r="D322" s="4"/>
      <c r="E322" s="4"/>
      <c r="F322" s="4"/>
      <c r="G322" s="4"/>
    </row>
    <row r="323" spans="1:7" ht="18.75">
      <c r="A323" s="4"/>
      <c r="B323" s="4"/>
      <c r="C323" s="4"/>
      <c r="D323" s="4"/>
      <c r="E323" s="4"/>
      <c r="F323" s="4"/>
      <c r="G323" s="4"/>
    </row>
    <row r="324" spans="1:7" ht="18.75">
      <c r="A324" s="4"/>
      <c r="B324" s="4"/>
      <c r="C324" s="4"/>
      <c r="D324" s="4"/>
      <c r="E324" s="4"/>
      <c r="F324" s="4"/>
      <c r="G324" s="4"/>
    </row>
    <row r="325" spans="1:7" ht="18.75">
      <c r="A325" s="4"/>
      <c r="B325" s="4"/>
      <c r="C325" s="4"/>
      <c r="D325" s="4"/>
      <c r="E325" s="4"/>
      <c r="F325" s="4"/>
      <c r="G325" s="4"/>
    </row>
    <row r="326" spans="1:7" ht="18.75">
      <c r="A326" s="4"/>
      <c r="B326" s="4"/>
      <c r="C326" s="4"/>
      <c r="D326" s="4"/>
      <c r="E326" s="4"/>
      <c r="F326" s="4"/>
      <c r="G326" s="4"/>
    </row>
    <row r="327" spans="1:7" ht="18.75">
      <c r="A327" s="4"/>
      <c r="B327" s="4"/>
      <c r="C327" s="4"/>
      <c r="D327" s="4"/>
      <c r="E327" s="4"/>
      <c r="F327" s="4"/>
      <c r="G327" s="4"/>
    </row>
    <row r="328" spans="1:7" ht="18.75">
      <c r="A328" s="4"/>
      <c r="B328" s="4"/>
      <c r="C328" s="4"/>
      <c r="D328" s="4"/>
      <c r="E328" s="4"/>
      <c r="F328" s="4"/>
      <c r="G328" s="4"/>
    </row>
    <row r="329" spans="1:7" ht="18.75">
      <c r="A329" s="4"/>
      <c r="B329" s="4"/>
      <c r="C329" s="4"/>
      <c r="D329" s="4"/>
      <c r="E329" s="4"/>
      <c r="F329" s="4"/>
      <c r="G329" s="4"/>
    </row>
    <row r="330" spans="1:7" ht="18.75">
      <c r="A330" s="4"/>
      <c r="B330" s="4"/>
      <c r="C330" s="4"/>
      <c r="D330" s="4"/>
      <c r="E330" s="4"/>
      <c r="F330" s="4"/>
      <c r="G330" s="4"/>
    </row>
    <row r="331" spans="1:7" ht="18.75">
      <c r="A331" s="4"/>
      <c r="B331" s="4"/>
      <c r="C331" s="4"/>
      <c r="D331" s="4"/>
      <c r="E331" s="4"/>
      <c r="F331" s="4"/>
      <c r="G331" s="4"/>
    </row>
    <row r="332" spans="1:7" ht="18.75">
      <c r="A332" s="4"/>
      <c r="B332" s="4"/>
      <c r="C332" s="4"/>
      <c r="D332" s="4"/>
      <c r="E332" s="4"/>
      <c r="F332" s="4"/>
      <c r="G332" s="4"/>
    </row>
    <row r="333" spans="1:7" ht="18.75">
      <c r="A333" s="4"/>
      <c r="B333" s="4"/>
      <c r="C333" s="4"/>
      <c r="D333" s="4"/>
      <c r="E333" s="4"/>
      <c r="F333" s="4"/>
      <c r="G333" s="4"/>
    </row>
    <row r="334" spans="1:7" ht="18.75">
      <c r="A334" s="4"/>
      <c r="B334" s="4"/>
      <c r="C334" s="4"/>
      <c r="D334" s="4"/>
      <c r="E334" s="4"/>
      <c r="F334" s="4"/>
      <c r="G334" s="4"/>
    </row>
    <row r="335" spans="1:7" ht="18.75">
      <c r="A335" s="4"/>
      <c r="B335" s="4"/>
      <c r="C335" s="4"/>
      <c r="D335" s="4"/>
      <c r="E335" s="4"/>
      <c r="F335" s="4"/>
      <c r="G335" s="4"/>
    </row>
    <row r="336" spans="1:7" ht="18.75">
      <c r="A336" s="4"/>
      <c r="B336" s="4"/>
      <c r="C336" s="4"/>
      <c r="D336" s="4"/>
      <c r="E336" s="4"/>
      <c r="F336" s="4"/>
      <c r="G336" s="4"/>
    </row>
    <row r="337" spans="1:7" ht="18.75">
      <c r="A337" s="4"/>
      <c r="B337" s="4"/>
      <c r="C337" s="4"/>
      <c r="D337" s="4"/>
      <c r="E337" s="4"/>
      <c r="F337" s="4"/>
      <c r="G337" s="4"/>
    </row>
    <row r="338" spans="1:7" ht="18.75">
      <c r="A338" s="4"/>
      <c r="B338" s="4"/>
      <c r="C338" s="4"/>
      <c r="D338" s="4"/>
      <c r="E338" s="4"/>
      <c r="F338" s="4"/>
      <c r="G338" s="4"/>
    </row>
    <row r="339" spans="1:7" ht="18.75">
      <c r="A339" s="4"/>
      <c r="B339" s="4"/>
      <c r="C339" s="4"/>
      <c r="D339" s="4"/>
      <c r="E339" s="4"/>
      <c r="F339" s="4"/>
      <c r="G339" s="4"/>
    </row>
    <row r="340" spans="1:7" ht="18.75">
      <c r="A340" s="4"/>
      <c r="B340" s="4"/>
      <c r="C340" s="4"/>
      <c r="D340" s="4"/>
      <c r="E340" s="4"/>
      <c r="F340" s="4"/>
      <c r="G340" s="4"/>
    </row>
    <row r="341" spans="1:7" ht="18.75">
      <c r="A341" s="4"/>
      <c r="B341" s="4"/>
      <c r="C341" s="4"/>
      <c r="D341" s="4"/>
      <c r="E341" s="4"/>
      <c r="F341" s="4"/>
      <c r="G341" s="4"/>
    </row>
    <row r="342" spans="1:7" ht="18.75">
      <c r="A342" s="4"/>
      <c r="B342" s="4"/>
      <c r="C342" s="4"/>
      <c r="D342" s="4"/>
      <c r="E342" s="4"/>
      <c r="F342" s="4"/>
      <c r="G342" s="4"/>
    </row>
    <row r="343" spans="1:7" ht="18.75">
      <c r="A343" s="4"/>
      <c r="B343" s="4"/>
      <c r="C343" s="4"/>
      <c r="D343" s="4"/>
      <c r="E343" s="4"/>
      <c r="F343" s="4"/>
      <c r="G343" s="4"/>
    </row>
    <row r="344" spans="1:7" ht="18.75">
      <c r="A344" s="4"/>
      <c r="B344" s="4"/>
      <c r="C344" s="4"/>
      <c r="D344" s="4"/>
      <c r="E344" s="4"/>
      <c r="F344" s="4"/>
      <c r="G344" s="4"/>
    </row>
    <row r="345" spans="1:7" ht="18.75">
      <c r="A345" s="4"/>
      <c r="B345" s="4"/>
      <c r="C345" s="4"/>
      <c r="D345" s="4"/>
      <c r="E345" s="4"/>
      <c r="F345" s="4"/>
      <c r="G345" s="4"/>
    </row>
    <row r="346" spans="1:7" ht="18.75">
      <c r="A346" s="4"/>
      <c r="B346" s="4"/>
      <c r="C346" s="4"/>
      <c r="D346" s="4"/>
      <c r="E346" s="4"/>
      <c r="F346" s="4"/>
      <c r="G346" s="4"/>
    </row>
    <row r="347" spans="1:7" ht="18.75">
      <c r="A347" s="4"/>
      <c r="B347" s="4"/>
      <c r="C347" s="4"/>
      <c r="D347" s="4"/>
      <c r="E347" s="4"/>
      <c r="F347" s="4"/>
      <c r="G347" s="4"/>
    </row>
    <row r="348" spans="1:7" ht="18.75">
      <c r="A348" s="4"/>
      <c r="B348" s="4"/>
      <c r="C348" s="4"/>
      <c r="D348" s="4"/>
      <c r="E348" s="4"/>
      <c r="F348" s="4"/>
      <c r="G348" s="4"/>
    </row>
    <row r="349" spans="1:7" ht="18.75">
      <c r="A349" s="4"/>
      <c r="B349" s="4"/>
      <c r="C349" s="4"/>
      <c r="D349" s="4"/>
      <c r="E349" s="4"/>
      <c r="F349" s="4"/>
      <c r="G349" s="4"/>
    </row>
    <row r="350" spans="1:7" ht="18.75">
      <c r="A350" s="4"/>
      <c r="B350" s="4"/>
      <c r="C350" s="4"/>
      <c r="D350" s="4"/>
      <c r="E350" s="4"/>
      <c r="F350" s="4"/>
      <c r="G350" s="4"/>
    </row>
    <row r="351" spans="1:7" ht="18.75">
      <c r="A351" s="4"/>
      <c r="B351" s="4"/>
      <c r="C351" s="4"/>
      <c r="D351" s="4"/>
      <c r="E351" s="4"/>
      <c r="F351" s="4"/>
      <c r="G351" s="4"/>
    </row>
    <row r="352" spans="1:7" ht="18.75">
      <c r="A352" s="4"/>
      <c r="B352" s="4"/>
      <c r="C352" s="4"/>
      <c r="D352" s="4"/>
      <c r="E352" s="4"/>
      <c r="F352" s="4"/>
      <c r="G352" s="4"/>
    </row>
    <row r="353" spans="1:7" ht="18.75">
      <c r="A353" s="4"/>
      <c r="B353" s="4"/>
      <c r="C353" s="4"/>
      <c r="D353" s="4"/>
      <c r="E353" s="4"/>
      <c r="F353" s="4"/>
      <c r="G353" s="4"/>
    </row>
    <row r="354" spans="1:7" ht="18.75">
      <c r="A354" s="4"/>
      <c r="B354" s="4"/>
      <c r="C354" s="4"/>
      <c r="D354" s="4"/>
      <c r="E354" s="4"/>
      <c r="F354" s="4"/>
      <c r="G354" s="4"/>
    </row>
  </sheetData>
  <sheetProtection/>
  <mergeCells count="14">
    <mergeCell ref="D2:F2"/>
    <mergeCell ref="D3:G3"/>
    <mergeCell ref="D4:G4"/>
    <mergeCell ref="D5:G5"/>
    <mergeCell ref="A10:G10"/>
    <mergeCell ref="A11:G11"/>
    <mergeCell ref="A8:G8"/>
    <mergeCell ref="A2:C6"/>
    <mergeCell ref="F55:G55"/>
    <mergeCell ref="G13:G14"/>
    <mergeCell ref="A13:A14"/>
    <mergeCell ref="B13:B14"/>
    <mergeCell ref="C13:F13"/>
    <mergeCell ref="A55:B55"/>
  </mergeCells>
  <printOptions/>
  <pageMargins left="1.1811023622047245" right="0.3937007874015748" top="0.7874015748031497" bottom="0.7874015748031497" header="0.1968503937007874" footer="0.2362204724409449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9"/>
  <sheetViews>
    <sheetView view="pageBreakPreview" zoomScale="85" zoomScaleSheetLayoutView="85" zoomScalePageLayoutView="0" workbookViewId="0" topLeftCell="A37">
      <selection activeCell="K32" sqref="K32:R52"/>
    </sheetView>
  </sheetViews>
  <sheetFormatPr defaultColWidth="9.00390625" defaultRowHeight="12.75"/>
  <cols>
    <col min="1" max="1" width="47.875" style="3" customWidth="1"/>
    <col min="2" max="2" width="14.375" style="3" hidden="1" customWidth="1"/>
    <col min="3" max="3" width="20.625" style="3" customWidth="1"/>
    <col min="4" max="7" width="11.25390625" style="3" customWidth="1"/>
    <col min="8" max="8" width="25.00390625" style="3" customWidth="1"/>
    <col min="10" max="10" width="9.875" style="85" bestFit="1" customWidth="1"/>
  </cols>
  <sheetData>
    <row r="1" spans="1:8" ht="21" customHeight="1">
      <c r="A1" s="30"/>
      <c r="B1" s="30"/>
      <c r="C1" s="30"/>
      <c r="D1" s="30"/>
      <c r="E1" s="30"/>
      <c r="F1" s="30"/>
      <c r="G1" s="30"/>
      <c r="H1" s="30"/>
    </row>
    <row r="2" spans="1:10" s="5" customFormat="1" ht="27.75" customHeight="1">
      <c r="A2" s="107"/>
      <c r="B2" s="107"/>
      <c r="C2" s="107"/>
      <c r="D2" s="107"/>
      <c r="E2" s="110" t="s">
        <v>9</v>
      </c>
      <c r="F2" s="110"/>
      <c r="G2" s="110"/>
      <c r="H2" s="110"/>
      <c r="I2" s="7"/>
      <c r="J2" s="85"/>
    </row>
    <row r="3" spans="1:10" s="5" customFormat="1" ht="21" customHeight="1">
      <c r="A3" s="107"/>
      <c r="B3" s="107"/>
      <c r="C3" s="107"/>
      <c r="D3" s="107"/>
      <c r="E3" s="111" t="s">
        <v>10</v>
      </c>
      <c r="F3" s="111"/>
      <c r="G3" s="111"/>
      <c r="H3" s="111"/>
      <c r="I3" s="7"/>
      <c r="J3" s="85"/>
    </row>
    <row r="4" spans="1:10" s="5" customFormat="1" ht="21" customHeight="1">
      <c r="A4" s="107"/>
      <c r="B4" s="107"/>
      <c r="C4" s="107"/>
      <c r="D4" s="107"/>
      <c r="E4" s="111" t="s">
        <v>11</v>
      </c>
      <c r="F4" s="111"/>
      <c r="G4" s="111"/>
      <c r="H4" s="111"/>
      <c r="I4" s="7"/>
      <c r="J4" s="85"/>
    </row>
    <row r="5" spans="1:10" s="5" customFormat="1" ht="21" customHeight="1">
      <c r="A5" s="107"/>
      <c r="B5" s="107"/>
      <c r="C5" s="107"/>
      <c r="D5" s="107"/>
      <c r="E5" s="111" t="s">
        <v>76</v>
      </c>
      <c r="F5" s="111"/>
      <c r="G5" s="111"/>
      <c r="H5" s="111"/>
      <c r="I5" s="7"/>
      <c r="J5" s="85"/>
    </row>
    <row r="6" spans="1:10" s="5" customFormat="1" ht="21" customHeight="1">
      <c r="A6" s="107"/>
      <c r="B6" s="107"/>
      <c r="C6" s="107"/>
      <c r="D6" s="107"/>
      <c r="E6" s="43"/>
      <c r="F6" s="43"/>
      <c r="G6" s="43"/>
      <c r="H6" s="43"/>
      <c r="J6" s="85"/>
    </row>
    <row r="7" spans="1:10" s="5" customFormat="1" ht="21.75" customHeight="1">
      <c r="A7" s="63"/>
      <c r="B7" s="63"/>
      <c r="C7" s="63"/>
      <c r="D7" s="63"/>
      <c r="E7" s="43"/>
      <c r="F7" s="43"/>
      <c r="G7" s="43"/>
      <c r="H7" s="43"/>
      <c r="J7" s="85"/>
    </row>
    <row r="8" spans="1:10" s="5" customFormat="1" ht="21" customHeight="1">
      <c r="A8" s="109" t="s">
        <v>0</v>
      </c>
      <c r="B8" s="109"/>
      <c r="C8" s="109"/>
      <c r="D8" s="109"/>
      <c r="E8" s="109"/>
      <c r="F8" s="109"/>
      <c r="G8" s="109"/>
      <c r="H8" s="109"/>
      <c r="J8" s="85"/>
    </row>
    <row r="9" spans="1:10" s="5" customFormat="1" ht="21.75" customHeight="1">
      <c r="A9" s="63"/>
      <c r="B9" s="63"/>
      <c r="C9" s="63"/>
      <c r="D9" s="63"/>
      <c r="E9" s="63"/>
      <c r="F9" s="63"/>
      <c r="G9" s="63"/>
      <c r="H9" s="63"/>
      <c r="J9" s="85"/>
    </row>
    <row r="10" spans="1:10" s="5" customFormat="1" ht="21" customHeight="1">
      <c r="A10" s="107" t="s">
        <v>61</v>
      </c>
      <c r="B10" s="107"/>
      <c r="C10" s="107"/>
      <c r="D10" s="107"/>
      <c r="E10" s="107"/>
      <c r="F10" s="107"/>
      <c r="G10" s="107"/>
      <c r="H10" s="107"/>
      <c r="J10" s="85"/>
    </row>
    <row r="11" spans="1:8" s="5" customFormat="1" ht="21" customHeight="1">
      <c r="A11" s="107" t="s">
        <v>67</v>
      </c>
      <c r="B11" s="107"/>
      <c r="C11" s="107"/>
      <c r="D11" s="107"/>
      <c r="E11" s="107"/>
      <c r="F11" s="107"/>
      <c r="G11" s="107"/>
      <c r="H11" s="107"/>
    </row>
    <row r="12" ht="3.75" customHeight="1">
      <c r="J12"/>
    </row>
    <row r="13" spans="1:10" ht="21.75" customHeight="1">
      <c r="A13" s="105" t="s">
        <v>64</v>
      </c>
      <c r="B13" s="105" t="s">
        <v>33</v>
      </c>
      <c r="C13" s="105" t="s">
        <v>47</v>
      </c>
      <c r="D13" s="105" t="s">
        <v>36</v>
      </c>
      <c r="E13" s="105"/>
      <c r="F13" s="105"/>
      <c r="G13" s="105"/>
      <c r="H13" s="104" t="s">
        <v>46</v>
      </c>
      <c r="J13"/>
    </row>
    <row r="14" spans="1:10" ht="87.75" customHeight="1">
      <c r="A14" s="105"/>
      <c r="B14" s="105"/>
      <c r="C14" s="105"/>
      <c r="D14" s="31" t="s">
        <v>1</v>
      </c>
      <c r="E14" s="31" t="s">
        <v>2</v>
      </c>
      <c r="F14" s="31" t="s">
        <v>3</v>
      </c>
      <c r="G14" s="31" t="s">
        <v>4</v>
      </c>
      <c r="H14" s="104"/>
      <c r="J14"/>
    </row>
    <row r="15" spans="1:10" ht="18.75">
      <c r="A15" s="77" t="s">
        <v>16</v>
      </c>
      <c r="B15" s="33">
        <v>13.5</v>
      </c>
      <c r="C15" s="32">
        <f aca="true" t="shared" si="0" ref="C15:C26">D15+E15+F15+G15</f>
        <v>28.879999999999995</v>
      </c>
      <c r="D15" s="32">
        <v>12.24</v>
      </c>
      <c r="E15" s="32">
        <v>4.44</v>
      </c>
      <c r="F15" s="32">
        <v>2.33</v>
      </c>
      <c r="G15" s="34">
        <v>9.87</v>
      </c>
      <c r="H15" s="32">
        <v>236.5</v>
      </c>
      <c r="J15"/>
    </row>
    <row r="16" spans="1:10" ht="18.75">
      <c r="A16" s="77" t="s">
        <v>17</v>
      </c>
      <c r="B16" s="33"/>
      <c r="C16" s="32">
        <f t="shared" si="0"/>
        <v>28.880000000000003</v>
      </c>
      <c r="D16" s="32">
        <v>12.23</v>
      </c>
      <c r="E16" s="32">
        <v>4.46</v>
      </c>
      <c r="F16" s="32">
        <v>2.33</v>
      </c>
      <c r="G16" s="34">
        <v>9.86</v>
      </c>
      <c r="H16" s="32">
        <v>257.6</v>
      </c>
      <c r="J16"/>
    </row>
    <row r="17" spans="1:10" ht="18.75">
      <c r="A17" s="77" t="s">
        <v>18</v>
      </c>
      <c r="B17" s="33">
        <v>18.1</v>
      </c>
      <c r="C17" s="32">
        <f t="shared" si="0"/>
        <v>16</v>
      </c>
      <c r="D17" s="32">
        <v>6</v>
      </c>
      <c r="E17" s="32">
        <v>2.6</v>
      </c>
      <c r="F17" s="32">
        <v>1.4</v>
      </c>
      <c r="G17" s="34">
        <v>6</v>
      </c>
      <c r="H17" s="32">
        <v>189</v>
      </c>
      <c r="J17"/>
    </row>
    <row r="18" spans="1:10" ht="18.75">
      <c r="A18" s="77" t="s">
        <v>19</v>
      </c>
      <c r="B18" s="33">
        <v>22.6</v>
      </c>
      <c r="C18" s="32">
        <f t="shared" si="0"/>
        <v>31.590000000000003</v>
      </c>
      <c r="D18" s="32">
        <v>13.39</v>
      </c>
      <c r="E18" s="32">
        <v>4.87</v>
      </c>
      <c r="F18" s="32">
        <v>2.55</v>
      </c>
      <c r="G18" s="34">
        <v>10.78</v>
      </c>
      <c r="H18" s="32">
        <v>316.6</v>
      </c>
      <c r="J18"/>
    </row>
    <row r="19" spans="1:10" ht="18.75">
      <c r="A19" s="77" t="s">
        <v>28</v>
      </c>
      <c r="B19" s="33"/>
      <c r="C19" s="32">
        <f t="shared" si="0"/>
        <v>15.2</v>
      </c>
      <c r="D19" s="32">
        <v>6.5</v>
      </c>
      <c r="E19" s="32">
        <v>2.3</v>
      </c>
      <c r="F19" s="32">
        <v>1.2</v>
      </c>
      <c r="G19" s="34">
        <v>5.2</v>
      </c>
      <c r="H19" s="32">
        <v>143.4</v>
      </c>
      <c r="J19"/>
    </row>
    <row r="20" spans="1:10" ht="18.75">
      <c r="A20" s="77" t="s">
        <v>20</v>
      </c>
      <c r="B20" s="33">
        <v>7.6</v>
      </c>
      <c r="C20" s="32">
        <f t="shared" si="0"/>
        <v>6.96</v>
      </c>
      <c r="D20" s="32">
        <v>2.95</v>
      </c>
      <c r="E20" s="32">
        <v>1.07</v>
      </c>
      <c r="F20" s="32">
        <v>0.56</v>
      </c>
      <c r="G20" s="34">
        <v>2.38</v>
      </c>
      <c r="H20" s="32">
        <v>57</v>
      </c>
      <c r="J20"/>
    </row>
    <row r="21" spans="1:10" ht="18.75">
      <c r="A21" s="77" t="s">
        <v>21</v>
      </c>
      <c r="B21" s="32">
        <v>15.5</v>
      </c>
      <c r="C21" s="32">
        <f t="shared" si="0"/>
        <v>15.97</v>
      </c>
      <c r="D21" s="32">
        <v>6.7</v>
      </c>
      <c r="E21" s="32">
        <v>2.42</v>
      </c>
      <c r="F21" s="32">
        <v>1.25</v>
      </c>
      <c r="G21" s="34">
        <v>5.6</v>
      </c>
      <c r="H21" s="32">
        <v>150</v>
      </c>
      <c r="J21"/>
    </row>
    <row r="22" spans="1:10" ht="18.75">
      <c r="A22" s="77" t="s">
        <v>22</v>
      </c>
      <c r="B22" s="33">
        <v>21.9</v>
      </c>
      <c r="C22" s="32">
        <f t="shared" si="0"/>
        <v>11.09</v>
      </c>
      <c r="D22" s="32">
        <v>4.92</v>
      </c>
      <c r="E22" s="32">
        <v>1.63</v>
      </c>
      <c r="F22" s="32">
        <v>0.69</v>
      </c>
      <c r="G22" s="34">
        <v>3.85</v>
      </c>
      <c r="H22" s="32">
        <v>100</v>
      </c>
      <c r="J22"/>
    </row>
    <row r="23" spans="1:10" ht="18.75">
      <c r="A23" s="77" t="s">
        <v>23</v>
      </c>
      <c r="B23" s="32">
        <v>33.8</v>
      </c>
      <c r="C23" s="32">
        <f t="shared" si="0"/>
        <v>17.03</v>
      </c>
      <c r="D23" s="32">
        <v>3.89</v>
      </c>
      <c r="E23" s="32">
        <v>2.59</v>
      </c>
      <c r="F23" s="32">
        <v>3.14</v>
      </c>
      <c r="G23" s="34">
        <v>7.41</v>
      </c>
      <c r="H23" s="32">
        <v>172.8</v>
      </c>
      <c r="J23"/>
    </row>
    <row r="24" spans="1:10" ht="18.75">
      <c r="A24" s="77" t="s">
        <v>24</v>
      </c>
      <c r="B24" s="32"/>
      <c r="C24" s="32">
        <f t="shared" si="0"/>
        <v>9.15</v>
      </c>
      <c r="D24" s="32">
        <v>3.89</v>
      </c>
      <c r="E24" s="32">
        <v>1.4</v>
      </c>
      <c r="F24" s="32">
        <v>0.74</v>
      </c>
      <c r="G24" s="34">
        <v>3.12</v>
      </c>
      <c r="H24" s="32">
        <v>75</v>
      </c>
      <c r="J24"/>
    </row>
    <row r="25" spans="1:10" ht="18.75">
      <c r="A25" s="77" t="s">
        <v>25</v>
      </c>
      <c r="B25" s="33">
        <v>42.6</v>
      </c>
      <c r="C25" s="32">
        <f t="shared" si="0"/>
        <v>19.5</v>
      </c>
      <c r="D25" s="32">
        <v>8.3</v>
      </c>
      <c r="E25" s="32">
        <v>3</v>
      </c>
      <c r="F25" s="32">
        <v>1.6</v>
      </c>
      <c r="G25" s="34">
        <v>6.6</v>
      </c>
      <c r="H25" s="32">
        <v>199</v>
      </c>
      <c r="J25"/>
    </row>
    <row r="26" spans="1:10" ht="18.75">
      <c r="A26" s="77" t="s">
        <v>26</v>
      </c>
      <c r="B26" s="33">
        <v>21.5</v>
      </c>
      <c r="C26" s="32">
        <f t="shared" si="0"/>
        <v>22.8</v>
      </c>
      <c r="D26" s="32">
        <v>9.64</v>
      </c>
      <c r="E26" s="32">
        <v>3.54</v>
      </c>
      <c r="F26" s="32">
        <v>1.83</v>
      </c>
      <c r="G26" s="34">
        <v>7.79</v>
      </c>
      <c r="H26" s="32">
        <v>223.7</v>
      </c>
      <c r="J26"/>
    </row>
    <row r="27" spans="1:10" ht="37.5">
      <c r="A27" s="35" t="s">
        <v>8</v>
      </c>
      <c r="B27" s="36">
        <f aca="true" t="shared" si="1" ref="B27:G27">SUM(B15:B26)</f>
        <v>197.1</v>
      </c>
      <c r="C27" s="37">
        <f>SUM(C15:C26)</f>
        <v>223.05</v>
      </c>
      <c r="D27" s="37">
        <f t="shared" si="1"/>
        <v>90.65</v>
      </c>
      <c r="E27" s="37">
        <f t="shared" si="1"/>
        <v>34.32</v>
      </c>
      <c r="F27" s="37">
        <f t="shared" si="1"/>
        <v>19.619999999999997</v>
      </c>
      <c r="G27" s="37">
        <f t="shared" si="1"/>
        <v>78.46000000000001</v>
      </c>
      <c r="H27" s="37">
        <f>SUM(H15:H26)</f>
        <v>2120.6</v>
      </c>
      <c r="J27"/>
    </row>
    <row r="28" spans="1:8" s="89" customFormat="1" ht="37.5">
      <c r="A28" s="77" t="s">
        <v>58</v>
      </c>
      <c r="B28" s="32">
        <v>1.7</v>
      </c>
      <c r="C28" s="32">
        <f>D28+E28+F28+G28</f>
        <v>9.68</v>
      </c>
      <c r="D28" s="32">
        <v>4.1</v>
      </c>
      <c r="E28" s="32">
        <v>1.48</v>
      </c>
      <c r="F28" s="32">
        <v>0.79</v>
      </c>
      <c r="G28" s="32">
        <v>3.31</v>
      </c>
      <c r="H28" s="32">
        <v>91</v>
      </c>
    </row>
    <row r="29" spans="1:250" s="1" customFormat="1" ht="37.5">
      <c r="A29" s="77" t="s">
        <v>59</v>
      </c>
      <c r="B29" s="33">
        <v>1.1</v>
      </c>
      <c r="C29" s="32">
        <f>D29+E29+F29+G29</f>
        <v>13.2</v>
      </c>
      <c r="D29" s="32">
        <v>5.2</v>
      </c>
      <c r="E29" s="32">
        <v>0</v>
      </c>
      <c r="F29" s="32">
        <v>0</v>
      </c>
      <c r="G29" s="32">
        <v>8</v>
      </c>
      <c r="H29" s="32">
        <v>99.7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10" ht="37.5">
      <c r="A30" s="35" t="s">
        <v>44</v>
      </c>
      <c r="B30" s="36">
        <f>SUM(B28:B29)</f>
        <v>2.8</v>
      </c>
      <c r="C30" s="37">
        <f aca="true" t="shared" si="2" ref="C30:H30">C28+C29</f>
        <v>22.88</v>
      </c>
      <c r="D30" s="37">
        <f t="shared" si="2"/>
        <v>9.3</v>
      </c>
      <c r="E30" s="37">
        <f t="shared" si="2"/>
        <v>1.48</v>
      </c>
      <c r="F30" s="37">
        <f t="shared" si="2"/>
        <v>0.79</v>
      </c>
      <c r="G30" s="37">
        <f t="shared" si="2"/>
        <v>11.31</v>
      </c>
      <c r="H30" s="37">
        <f t="shared" si="2"/>
        <v>190.7</v>
      </c>
      <c r="J30"/>
    </row>
    <row r="31" spans="1:10" ht="18.75">
      <c r="A31" s="38" t="s">
        <v>5</v>
      </c>
      <c r="B31" s="39">
        <f>SUM(B30,B27)</f>
        <v>199.9</v>
      </c>
      <c r="C31" s="37">
        <f aca="true" t="shared" si="3" ref="C31:H31">C27+C30</f>
        <v>245.93</v>
      </c>
      <c r="D31" s="37">
        <f t="shared" si="3"/>
        <v>99.95</v>
      </c>
      <c r="E31" s="37">
        <f t="shared" si="3"/>
        <v>35.8</v>
      </c>
      <c r="F31" s="37">
        <f t="shared" si="3"/>
        <v>20.409999999999997</v>
      </c>
      <c r="G31" s="37">
        <f t="shared" si="3"/>
        <v>89.77000000000001</v>
      </c>
      <c r="H31" s="37">
        <f t="shared" si="3"/>
        <v>2311.2999999999997</v>
      </c>
      <c r="J31"/>
    </row>
    <row r="32" spans="1:18" ht="12.75" customHeight="1">
      <c r="A32" s="11"/>
      <c r="B32" s="11"/>
      <c r="C32" s="12"/>
      <c r="D32" s="12"/>
      <c r="E32" s="13"/>
      <c r="F32" s="13"/>
      <c r="G32" s="13"/>
      <c r="H32" s="13"/>
      <c r="K32" s="5"/>
      <c r="L32" s="5"/>
      <c r="M32" s="5"/>
      <c r="N32" s="5"/>
      <c r="O32" s="5"/>
      <c r="P32" s="5"/>
      <c r="Q32" s="5"/>
      <c r="R32" s="5"/>
    </row>
    <row r="33" spans="1:8" ht="15.75" customHeight="1">
      <c r="A33" s="14"/>
      <c r="B33" s="14"/>
      <c r="C33" s="13"/>
      <c r="D33" s="13"/>
      <c r="E33" s="13"/>
      <c r="F33" s="13"/>
      <c r="G33" s="13"/>
      <c r="H33" s="13"/>
    </row>
    <row r="34" spans="1:18" s="5" customFormat="1" ht="75" customHeight="1">
      <c r="A34" s="106" t="s">
        <v>69</v>
      </c>
      <c r="B34" s="106"/>
      <c r="C34" s="106"/>
      <c r="D34" s="106"/>
      <c r="E34" s="106"/>
      <c r="F34" s="56"/>
      <c r="G34" s="108" t="s">
        <v>71</v>
      </c>
      <c r="H34" s="108"/>
      <c r="J34" s="85"/>
      <c r="K34"/>
      <c r="L34"/>
      <c r="M34"/>
      <c r="N34"/>
      <c r="O34"/>
      <c r="P34"/>
      <c r="Q34"/>
      <c r="R34"/>
    </row>
    <row r="43" spans="1:2" ht="21" customHeight="1">
      <c r="A43" s="4"/>
      <c r="B43" s="4"/>
    </row>
    <row r="45" ht="24" customHeight="1"/>
    <row r="49" spans="11:18" ht="18">
      <c r="K49" s="89"/>
      <c r="L49" s="89"/>
      <c r="M49" s="89"/>
      <c r="N49" s="89"/>
      <c r="O49" s="89"/>
      <c r="P49" s="89"/>
      <c r="Q49" s="89"/>
      <c r="R49" s="89"/>
    </row>
    <row r="50" spans="11:18" ht="18">
      <c r="K50" s="2"/>
      <c r="L50" s="2"/>
      <c r="M50" s="2"/>
      <c r="N50" s="2"/>
      <c r="O50" s="2"/>
      <c r="P50" s="2"/>
      <c r="Q50" s="2"/>
      <c r="R50" s="2"/>
    </row>
    <row r="51" ht="35.25" customHeight="1"/>
    <row r="59" ht="18">
      <c r="A59" s="3" t="s">
        <v>32</v>
      </c>
    </row>
  </sheetData>
  <sheetProtection/>
  <mergeCells count="15">
    <mergeCell ref="E2:H2"/>
    <mergeCell ref="E3:H3"/>
    <mergeCell ref="E4:H4"/>
    <mergeCell ref="E5:H5"/>
    <mergeCell ref="A10:H10"/>
    <mergeCell ref="H13:H14"/>
    <mergeCell ref="C13:C14"/>
    <mergeCell ref="D13:G13"/>
    <mergeCell ref="B13:B14"/>
    <mergeCell ref="A34:E34"/>
    <mergeCell ref="A2:D6"/>
    <mergeCell ref="G34:H34"/>
    <mergeCell ref="A8:H8"/>
    <mergeCell ref="A11:H11"/>
    <mergeCell ref="A13:A14"/>
  </mergeCells>
  <printOptions/>
  <pageMargins left="1.1811023622047245" right="0.3937007874015748" top="0.7874015748031497" bottom="0.7874015748031497" header="0.1968503937007874" footer="0.511811023622047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view="pageBreakPreview" zoomScaleSheetLayoutView="100" zoomScalePageLayoutView="0" workbookViewId="0" topLeftCell="A19">
      <selection activeCell="I32" sqref="I32:K38"/>
    </sheetView>
  </sheetViews>
  <sheetFormatPr defaultColWidth="9.00390625" defaultRowHeight="12.75"/>
  <cols>
    <col min="1" max="1" width="62.75390625" style="3" customWidth="1"/>
    <col min="2" max="2" width="7.125" style="3" hidden="1" customWidth="1"/>
    <col min="3" max="3" width="21.00390625" style="3" customWidth="1"/>
    <col min="4" max="4" width="13.75390625" style="3" customWidth="1"/>
    <col min="5" max="5" width="14.625" style="3" customWidth="1"/>
    <col min="6" max="6" width="12.625" style="3" customWidth="1"/>
    <col min="7" max="7" width="14.75390625" style="3" customWidth="1"/>
    <col min="8" max="8" width="25.125" style="3" customWidth="1"/>
    <col min="10" max="10" width="9.125" style="83" customWidth="1"/>
  </cols>
  <sheetData>
    <row r="1" spans="1:8" ht="24.75" customHeight="1">
      <c r="A1" s="30"/>
      <c r="B1" s="30"/>
      <c r="C1" s="30"/>
      <c r="D1" s="30"/>
      <c r="E1" s="30"/>
      <c r="F1" s="30"/>
      <c r="G1" s="30"/>
      <c r="H1" s="30"/>
    </row>
    <row r="2" spans="1:10" s="5" customFormat="1" ht="26.25" customHeight="1">
      <c r="A2" s="115"/>
      <c r="B2" s="115"/>
      <c r="C2" s="115"/>
      <c r="D2" s="115"/>
      <c r="E2" s="118" t="s">
        <v>13</v>
      </c>
      <c r="F2" s="118"/>
      <c r="G2" s="118"/>
      <c r="H2" s="118"/>
      <c r="I2" s="7"/>
      <c r="J2" s="84"/>
    </row>
    <row r="3" spans="1:10" s="5" customFormat="1" ht="27" customHeight="1">
      <c r="A3" s="115"/>
      <c r="B3" s="115"/>
      <c r="C3" s="115"/>
      <c r="D3" s="115"/>
      <c r="E3" s="112" t="s">
        <v>10</v>
      </c>
      <c r="F3" s="112"/>
      <c r="G3" s="112"/>
      <c r="H3" s="112"/>
      <c r="I3" s="7"/>
      <c r="J3" s="84"/>
    </row>
    <row r="4" spans="1:10" s="5" customFormat="1" ht="26.25" customHeight="1">
      <c r="A4" s="115"/>
      <c r="B4" s="115"/>
      <c r="C4" s="115"/>
      <c r="D4" s="115"/>
      <c r="E4" s="112" t="s">
        <v>11</v>
      </c>
      <c r="F4" s="112"/>
      <c r="G4" s="112"/>
      <c r="H4" s="112"/>
      <c r="I4" s="7"/>
      <c r="J4" s="84"/>
    </row>
    <row r="5" spans="1:10" s="5" customFormat="1" ht="26.25" customHeight="1">
      <c r="A5" s="115"/>
      <c r="B5" s="115"/>
      <c r="C5" s="115"/>
      <c r="D5" s="115"/>
      <c r="E5" s="112" t="s">
        <v>76</v>
      </c>
      <c r="F5" s="112"/>
      <c r="G5" s="112"/>
      <c r="H5" s="112"/>
      <c r="I5" s="7"/>
      <c r="J5" s="84"/>
    </row>
    <row r="6" spans="1:10" s="5" customFormat="1" ht="15.75" customHeight="1">
      <c r="A6" s="115"/>
      <c r="B6" s="115"/>
      <c r="C6" s="115"/>
      <c r="D6" s="115"/>
      <c r="E6" s="59"/>
      <c r="F6" s="59"/>
      <c r="G6" s="59"/>
      <c r="H6" s="59"/>
      <c r="J6" s="84"/>
    </row>
    <row r="7" spans="1:10" s="5" customFormat="1" ht="21" customHeight="1">
      <c r="A7" s="65"/>
      <c r="B7" s="65"/>
      <c r="C7" s="65"/>
      <c r="D7" s="65"/>
      <c r="E7" s="59"/>
      <c r="F7" s="59"/>
      <c r="G7" s="59"/>
      <c r="H7" s="59"/>
      <c r="J7" s="84"/>
    </row>
    <row r="8" spans="1:10" s="5" customFormat="1" ht="25.5" customHeight="1">
      <c r="A8" s="114" t="s">
        <v>0</v>
      </c>
      <c r="B8" s="114"/>
      <c r="C8" s="114"/>
      <c r="D8" s="114"/>
      <c r="E8" s="114"/>
      <c r="F8" s="114"/>
      <c r="G8" s="114"/>
      <c r="H8" s="114"/>
      <c r="J8" s="84"/>
    </row>
    <row r="9" spans="1:10" s="5" customFormat="1" ht="21" customHeight="1">
      <c r="A9" s="64"/>
      <c r="B9" s="64"/>
      <c r="C9" s="64"/>
      <c r="D9" s="64"/>
      <c r="E9" s="64"/>
      <c r="F9" s="64"/>
      <c r="G9" s="64"/>
      <c r="H9" s="64"/>
      <c r="J9" s="84"/>
    </row>
    <row r="10" spans="1:10" s="5" customFormat="1" ht="23.25" customHeight="1">
      <c r="A10" s="116" t="s">
        <v>60</v>
      </c>
      <c r="B10" s="116"/>
      <c r="C10" s="116"/>
      <c r="D10" s="116"/>
      <c r="E10" s="116"/>
      <c r="F10" s="116"/>
      <c r="G10" s="116"/>
      <c r="H10" s="116"/>
      <c r="J10" s="84"/>
    </row>
    <row r="11" spans="1:10" s="58" customFormat="1" ht="31.5" customHeight="1">
      <c r="A11" s="116" t="s">
        <v>67</v>
      </c>
      <c r="B11" s="116"/>
      <c r="C11" s="116"/>
      <c r="D11" s="116"/>
      <c r="E11" s="116"/>
      <c r="F11" s="116"/>
      <c r="G11" s="116"/>
      <c r="H11" s="116"/>
      <c r="J11" s="84"/>
    </row>
    <row r="12" spans="1:8" ht="9.75" customHeight="1">
      <c r="A12" s="10"/>
      <c r="B12" s="10"/>
      <c r="C12" s="10"/>
      <c r="D12" s="10"/>
      <c r="E12" s="10"/>
      <c r="F12" s="10"/>
      <c r="G12" s="10"/>
      <c r="H12" s="10"/>
    </row>
    <row r="13" spans="1:8" ht="24" customHeight="1">
      <c r="A13" s="105" t="s">
        <v>64</v>
      </c>
      <c r="B13" s="105" t="s">
        <v>34</v>
      </c>
      <c r="C13" s="105" t="s">
        <v>38</v>
      </c>
      <c r="D13" s="105" t="s">
        <v>36</v>
      </c>
      <c r="E13" s="105"/>
      <c r="F13" s="105"/>
      <c r="G13" s="105"/>
      <c r="H13" s="104" t="s">
        <v>75</v>
      </c>
    </row>
    <row r="14" spans="1:10" ht="92.25" customHeight="1">
      <c r="A14" s="105"/>
      <c r="B14" s="105"/>
      <c r="C14" s="105"/>
      <c r="D14" s="31" t="s">
        <v>1</v>
      </c>
      <c r="E14" s="31" t="s">
        <v>2</v>
      </c>
      <c r="F14" s="31" t="s">
        <v>3</v>
      </c>
      <c r="G14" s="31" t="s">
        <v>4</v>
      </c>
      <c r="H14" s="104"/>
      <c r="J14" s="79"/>
    </row>
    <row r="15" spans="1:10" ht="18.75">
      <c r="A15" s="77" t="s">
        <v>16</v>
      </c>
      <c r="B15" s="33">
        <v>155.7</v>
      </c>
      <c r="C15" s="32">
        <f>D15+E15+F15+G15</f>
        <v>35.14</v>
      </c>
      <c r="D15" s="32">
        <v>14.68</v>
      </c>
      <c r="E15" s="32">
        <v>5.42</v>
      </c>
      <c r="F15" s="32">
        <v>2.86</v>
      </c>
      <c r="G15" s="32">
        <v>12.18</v>
      </c>
      <c r="H15" s="32">
        <v>78.5</v>
      </c>
      <c r="J15" s="79"/>
    </row>
    <row r="16" spans="1:10" ht="18.75">
      <c r="A16" s="77" t="s">
        <v>27</v>
      </c>
      <c r="B16" s="33">
        <v>297.9</v>
      </c>
      <c r="C16" s="32">
        <f aca="true" t="shared" si="0" ref="C16:C27">D16+E16+F16+G16</f>
        <v>238.317</v>
      </c>
      <c r="D16" s="32">
        <v>99.585</v>
      </c>
      <c r="E16" s="32">
        <v>36.614</v>
      </c>
      <c r="F16" s="32">
        <v>19.346</v>
      </c>
      <c r="G16" s="32">
        <v>82.772</v>
      </c>
      <c r="H16" s="32">
        <v>367.1</v>
      </c>
      <c r="J16" s="82"/>
    </row>
    <row r="17" spans="1:10" ht="18.75">
      <c r="A17" s="77" t="s">
        <v>19</v>
      </c>
      <c r="B17" s="40">
        <v>73.7</v>
      </c>
      <c r="C17" s="32">
        <f t="shared" si="0"/>
        <v>14.3</v>
      </c>
      <c r="D17" s="32">
        <v>5.95</v>
      </c>
      <c r="E17" s="32">
        <v>2.22</v>
      </c>
      <c r="F17" s="32">
        <v>1.15</v>
      </c>
      <c r="G17" s="32">
        <v>4.98</v>
      </c>
      <c r="H17" s="32">
        <v>31</v>
      </c>
      <c r="J17" s="82"/>
    </row>
    <row r="18" spans="1:10" ht="18.75">
      <c r="A18" s="77" t="s">
        <v>28</v>
      </c>
      <c r="B18" s="40">
        <v>72.4</v>
      </c>
      <c r="C18" s="32">
        <f t="shared" si="0"/>
        <v>9.3</v>
      </c>
      <c r="D18" s="32">
        <v>3.9</v>
      </c>
      <c r="E18" s="32">
        <v>1.4</v>
      </c>
      <c r="F18" s="32">
        <v>0.8</v>
      </c>
      <c r="G18" s="32">
        <v>3.2</v>
      </c>
      <c r="H18" s="32">
        <v>17.8</v>
      </c>
      <c r="J18" s="82"/>
    </row>
    <row r="19" spans="1:12" s="87" customFormat="1" ht="18.75">
      <c r="A19" s="77" t="s">
        <v>29</v>
      </c>
      <c r="B19" s="32">
        <v>150.5</v>
      </c>
      <c r="C19" s="32">
        <f>D19+E19+F19+G19</f>
        <v>90.23</v>
      </c>
      <c r="D19" s="32">
        <v>34</v>
      </c>
      <c r="E19" s="32">
        <v>18.78</v>
      </c>
      <c r="F19" s="32">
        <v>3.75</v>
      </c>
      <c r="G19" s="32">
        <v>33.7</v>
      </c>
      <c r="H19" s="32">
        <v>144.6</v>
      </c>
      <c r="I19"/>
      <c r="J19" s="82"/>
      <c r="K19"/>
      <c r="L19"/>
    </row>
    <row r="20" spans="1:10" ht="18.75">
      <c r="A20" s="77" t="s">
        <v>20</v>
      </c>
      <c r="B20" s="33">
        <v>307.5</v>
      </c>
      <c r="C20" s="32">
        <f t="shared" si="0"/>
        <v>233.4</v>
      </c>
      <c r="D20" s="32">
        <v>97.5</v>
      </c>
      <c r="E20" s="32">
        <v>35.9</v>
      </c>
      <c r="F20" s="32">
        <v>18.9</v>
      </c>
      <c r="G20" s="32">
        <v>81.1</v>
      </c>
      <c r="H20" s="32">
        <v>485</v>
      </c>
      <c r="J20"/>
    </row>
    <row r="21" spans="1:12" ht="18.75">
      <c r="A21" s="77" t="s">
        <v>22</v>
      </c>
      <c r="B21" s="33">
        <v>248.3</v>
      </c>
      <c r="C21" s="32">
        <f t="shared" si="0"/>
        <v>216.01</v>
      </c>
      <c r="D21" s="32">
        <v>90.31</v>
      </c>
      <c r="E21" s="32">
        <v>33.19</v>
      </c>
      <c r="F21" s="32">
        <v>17.5</v>
      </c>
      <c r="G21" s="32">
        <v>75.01</v>
      </c>
      <c r="H21" s="32">
        <v>510.9</v>
      </c>
      <c r="I21" s="87"/>
      <c r="J21" s="87"/>
      <c r="K21" s="87"/>
      <c r="L21" s="87"/>
    </row>
    <row r="22" spans="1:10" ht="18.75">
      <c r="A22" s="77" t="s">
        <v>23</v>
      </c>
      <c r="B22" s="33">
        <v>171.7</v>
      </c>
      <c r="C22" s="32">
        <f t="shared" si="0"/>
        <v>140.6</v>
      </c>
      <c r="D22" s="32">
        <v>58.76</v>
      </c>
      <c r="E22" s="32">
        <v>21.56</v>
      </c>
      <c r="F22" s="32">
        <v>11.39</v>
      </c>
      <c r="G22" s="32">
        <v>48.89</v>
      </c>
      <c r="H22" s="32">
        <v>232.1</v>
      </c>
      <c r="J22"/>
    </row>
    <row r="23" spans="1:10" ht="18.75">
      <c r="A23" s="77" t="s">
        <v>24</v>
      </c>
      <c r="B23" s="32"/>
      <c r="C23" s="32">
        <f t="shared" si="0"/>
        <v>165.07999999999998</v>
      </c>
      <c r="D23" s="32">
        <v>69</v>
      </c>
      <c r="E23" s="32">
        <v>25.36</v>
      </c>
      <c r="F23" s="32">
        <v>13.36</v>
      </c>
      <c r="G23" s="32">
        <v>57.36</v>
      </c>
      <c r="H23" s="32">
        <v>262</v>
      </c>
      <c r="J23"/>
    </row>
    <row r="24" spans="1:10" ht="18.75">
      <c r="A24" s="77" t="s">
        <v>30</v>
      </c>
      <c r="B24" s="33">
        <v>252.5</v>
      </c>
      <c r="C24" s="32">
        <f t="shared" si="0"/>
        <v>116.85</v>
      </c>
      <c r="D24" s="32">
        <v>48.82</v>
      </c>
      <c r="E24" s="32">
        <v>17.96</v>
      </c>
      <c r="F24" s="32">
        <v>9.49</v>
      </c>
      <c r="G24" s="32">
        <v>40.58</v>
      </c>
      <c r="H24" s="32">
        <v>281</v>
      </c>
      <c r="J24"/>
    </row>
    <row r="25" spans="1:10" ht="18.75">
      <c r="A25" s="77" t="s">
        <v>25</v>
      </c>
      <c r="B25" s="33">
        <v>275.6</v>
      </c>
      <c r="C25" s="32">
        <f t="shared" si="0"/>
        <v>188.6</v>
      </c>
      <c r="D25" s="32">
        <v>78.8</v>
      </c>
      <c r="E25" s="32">
        <v>29</v>
      </c>
      <c r="F25" s="32">
        <v>15.2</v>
      </c>
      <c r="G25" s="32">
        <v>65.6</v>
      </c>
      <c r="H25" s="32">
        <v>421</v>
      </c>
      <c r="J25"/>
    </row>
    <row r="26" spans="1:10" ht="18.75">
      <c r="A26" s="77" t="s">
        <v>31</v>
      </c>
      <c r="B26" s="33">
        <v>254</v>
      </c>
      <c r="C26" s="32">
        <f t="shared" si="0"/>
        <v>305.8</v>
      </c>
      <c r="D26" s="32">
        <v>128.25</v>
      </c>
      <c r="E26" s="32">
        <v>47.13</v>
      </c>
      <c r="F26" s="32">
        <v>24.9</v>
      </c>
      <c r="G26" s="32">
        <v>105.52</v>
      </c>
      <c r="H26" s="32">
        <v>564.5</v>
      </c>
      <c r="J26"/>
    </row>
    <row r="27" spans="1:10" ht="18.75">
      <c r="A27" s="77" t="s">
        <v>26</v>
      </c>
      <c r="B27" s="33">
        <v>269.5</v>
      </c>
      <c r="C27" s="32">
        <f t="shared" si="0"/>
        <v>136.52</v>
      </c>
      <c r="D27" s="32">
        <v>56.88</v>
      </c>
      <c r="E27" s="32">
        <v>20.93</v>
      </c>
      <c r="F27" s="32">
        <v>10.93</v>
      </c>
      <c r="G27" s="32">
        <v>47.78</v>
      </c>
      <c r="H27" s="32">
        <v>261.6</v>
      </c>
      <c r="J27"/>
    </row>
    <row r="28" spans="1:10" ht="27.75" customHeight="1">
      <c r="A28" s="35" t="s">
        <v>8</v>
      </c>
      <c r="B28" s="36">
        <f>SUM(B15:B27)</f>
        <v>2529.2999999999997</v>
      </c>
      <c r="C28" s="37">
        <f aca="true" t="shared" si="1" ref="C28:H28">SUM(C15:C27)</f>
        <v>1890.1469999999997</v>
      </c>
      <c r="D28" s="37">
        <f t="shared" si="1"/>
        <v>786.435</v>
      </c>
      <c r="E28" s="37">
        <f t="shared" si="1"/>
        <v>295.46400000000006</v>
      </c>
      <c r="F28" s="37">
        <f t="shared" si="1"/>
        <v>149.576</v>
      </c>
      <c r="G28" s="37">
        <f t="shared" si="1"/>
        <v>658.6719999999999</v>
      </c>
      <c r="H28" s="37">
        <f t="shared" si="1"/>
        <v>3657.1</v>
      </c>
      <c r="J28"/>
    </row>
    <row r="29" spans="1:10" ht="18.75">
      <c r="A29" s="77" t="s">
        <v>6</v>
      </c>
      <c r="B29" s="41">
        <v>194.2</v>
      </c>
      <c r="C29" s="32">
        <f>D29+E29+F29+G29</f>
        <v>275.20000000000005</v>
      </c>
      <c r="D29" s="32">
        <v>115.8</v>
      </c>
      <c r="E29" s="32">
        <v>42.6</v>
      </c>
      <c r="F29" s="32">
        <v>22.4</v>
      </c>
      <c r="G29" s="32">
        <v>94.4</v>
      </c>
      <c r="H29" s="32">
        <v>515.1</v>
      </c>
      <c r="J29"/>
    </row>
    <row r="30" spans="1:10" ht="37.5" customHeight="1">
      <c r="A30" s="77" t="s">
        <v>55</v>
      </c>
      <c r="B30" s="33">
        <v>79.6</v>
      </c>
      <c r="C30" s="32">
        <f aca="true" t="shared" si="2" ref="C30:C35">D30+E30+F30+G30</f>
        <v>116.43</v>
      </c>
      <c r="D30" s="32">
        <v>48.66</v>
      </c>
      <c r="E30" s="32">
        <v>17.89</v>
      </c>
      <c r="F30" s="32">
        <v>9.45</v>
      </c>
      <c r="G30" s="32">
        <v>40.43</v>
      </c>
      <c r="H30" s="32">
        <v>218</v>
      </c>
      <c r="J30"/>
    </row>
    <row r="31" spans="1:10" ht="56.25">
      <c r="A31" s="77" t="s">
        <v>54</v>
      </c>
      <c r="B31" s="33">
        <v>101.6</v>
      </c>
      <c r="C31" s="32">
        <f t="shared" si="2"/>
        <v>102.99799999999999</v>
      </c>
      <c r="D31" s="32">
        <v>41.97</v>
      </c>
      <c r="E31" s="32">
        <v>19.058</v>
      </c>
      <c r="F31" s="32">
        <v>0</v>
      </c>
      <c r="G31" s="32">
        <v>41.97</v>
      </c>
      <c r="H31" s="32">
        <v>170</v>
      </c>
      <c r="J31"/>
    </row>
    <row r="32" spans="1:12" ht="37.5">
      <c r="A32" s="77" t="s">
        <v>56</v>
      </c>
      <c r="B32" s="32">
        <v>99.1</v>
      </c>
      <c r="C32" s="32">
        <f t="shared" si="2"/>
        <v>146.875</v>
      </c>
      <c r="D32" s="32">
        <v>70</v>
      </c>
      <c r="E32" s="32">
        <v>16</v>
      </c>
      <c r="F32" s="32">
        <v>20.875</v>
      </c>
      <c r="G32" s="32">
        <v>40</v>
      </c>
      <c r="H32" s="32">
        <v>275</v>
      </c>
      <c r="J32"/>
      <c r="L32" s="6"/>
    </row>
    <row r="33" spans="1:12" ht="37.5">
      <c r="A33" s="77" t="s">
        <v>53</v>
      </c>
      <c r="B33" s="32">
        <v>53.9</v>
      </c>
      <c r="C33" s="32">
        <f t="shared" si="2"/>
        <v>45.83</v>
      </c>
      <c r="D33" s="32">
        <v>19.16</v>
      </c>
      <c r="E33" s="32">
        <v>7.06</v>
      </c>
      <c r="F33" s="32">
        <v>3.76</v>
      </c>
      <c r="G33" s="32">
        <v>15.85</v>
      </c>
      <c r="H33" s="32">
        <v>85.8</v>
      </c>
      <c r="J33"/>
      <c r="L33" s="6"/>
    </row>
    <row r="34" spans="1:12" ht="39.75" customHeight="1">
      <c r="A34" s="77" t="s">
        <v>50</v>
      </c>
      <c r="B34" s="33">
        <v>52.3</v>
      </c>
      <c r="C34" s="32">
        <f t="shared" si="2"/>
        <v>108.57999999999998</v>
      </c>
      <c r="D34" s="32">
        <v>48.86</v>
      </c>
      <c r="E34" s="32">
        <v>16.02</v>
      </c>
      <c r="F34" s="32">
        <v>6.6</v>
      </c>
      <c r="G34" s="32">
        <v>37.1</v>
      </c>
      <c r="H34" s="32">
        <v>200.8</v>
      </c>
      <c r="J34"/>
      <c r="L34" s="6"/>
    </row>
    <row r="35" spans="1:12" ht="18.75">
      <c r="A35" s="77" t="s">
        <v>59</v>
      </c>
      <c r="B35" s="33"/>
      <c r="C35" s="32">
        <f t="shared" si="2"/>
        <v>16.700000000000003</v>
      </c>
      <c r="D35" s="32">
        <v>4.2</v>
      </c>
      <c r="E35" s="32">
        <v>4.2</v>
      </c>
      <c r="F35" s="32">
        <v>4.2</v>
      </c>
      <c r="G35" s="32">
        <v>4.1</v>
      </c>
      <c r="H35" s="32">
        <v>28.3</v>
      </c>
      <c r="J35"/>
      <c r="L35" s="6"/>
    </row>
    <row r="36" spans="1:12" ht="42" customHeight="1">
      <c r="A36" s="77" t="s">
        <v>52</v>
      </c>
      <c r="B36" s="33">
        <v>32.4</v>
      </c>
      <c r="C36" s="32">
        <f>D36+E36+F36+G36</f>
        <v>44.599999999999994</v>
      </c>
      <c r="D36" s="32">
        <v>18.63</v>
      </c>
      <c r="E36" s="32">
        <v>6.84</v>
      </c>
      <c r="F36" s="32">
        <v>3.63</v>
      </c>
      <c r="G36" s="32">
        <v>15.5</v>
      </c>
      <c r="H36" s="32">
        <v>83.5</v>
      </c>
      <c r="J36"/>
      <c r="L36" s="6"/>
    </row>
    <row r="37" spans="1:12" ht="45" customHeight="1">
      <c r="A37" s="77" t="s">
        <v>57</v>
      </c>
      <c r="B37" s="32">
        <v>57.1</v>
      </c>
      <c r="C37" s="32">
        <f>D37+E37+F37+G37</f>
        <v>53.3</v>
      </c>
      <c r="D37" s="32">
        <v>22.3</v>
      </c>
      <c r="E37" s="32">
        <v>8.2</v>
      </c>
      <c r="F37" s="32">
        <v>4.3</v>
      </c>
      <c r="G37" s="32">
        <v>18.5</v>
      </c>
      <c r="H37" s="32">
        <v>99.9</v>
      </c>
      <c r="J37"/>
      <c r="L37" s="6"/>
    </row>
    <row r="38" spans="1:12" ht="23.25" customHeight="1">
      <c r="A38" s="77" t="s">
        <v>40</v>
      </c>
      <c r="B38" s="33">
        <v>44.3</v>
      </c>
      <c r="C38" s="32">
        <f aca="true" t="shared" si="3" ref="C38:C46">D38+E38+F38+G38</f>
        <v>19</v>
      </c>
      <c r="D38" s="32">
        <v>6</v>
      </c>
      <c r="E38" s="32">
        <v>3.5</v>
      </c>
      <c r="F38" s="32">
        <v>3.5</v>
      </c>
      <c r="G38" s="32">
        <v>6</v>
      </c>
      <c r="H38" s="32">
        <v>36</v>
      </c>
      <c r="J38"/>
      <c r="L38" s="6"/>
    </row>
    <row r="39" spans="1:12" s="89" customFormat="1" ht="18.75" customHeight="1">
      <c r="A39" s="77" t="s">
        <v>39</v>
      </c>
      <c r="B39" s="32">
        <v>129.4</v>
      </c>
      <c r="C39" s="32">
        <f t="shared" si="3"/>
        <v>105.5</v>
      </c>
      <c r="D39" s="32">
        <v>44.1</v>
      </c>
      <c r="E39" s="32">
        <v>16.2</v>
      </c>
      <c r="F39" s="32">
        <v>8.6</v>
      </c>
      <c r="G39" s="32">
        <v>36.6</v>
      </c>
      <c r="H39" s="32">
        <v>216</v>
      </c>
      <c r="I39"/>
      <c r="J39"/>
      <c r="K39"/>
      <c r="L39"/>
    </row>
    <row r="40" spans="1:10" ht="23.25" customHeight="1">
      <c r="A40" s="77" t="s">
        <v>41</v>
      </c>
      <c r="B40" s="33">
        <v>32.6</v>
      </c>
      <c r="C40" s="32">
        <f t="shared" si="3"/>
        <v>10.3</v>
      </c>
      <c r="D40" s="32">
        <v>4.2</v>
      </c>
      <c r="E40" s="32">
        <v>1.7</v>
      </c>
      <c r="F40" s="32">
        <v>0.85</v>
      </c>
      <c r="G40" s="32">
        <v>3.55</v>
      </c>
      <c r="H40" s="32">
        <v>19.3</v>
      </c>
      <c r="J40"/>
    </row>
    <row r="41" spans="1:10" ht="44.25" customHeight="1">
      <c r="A41" s="77" t="s">
        <v>42</v>
      </c>
      <c r="B41" s="32">
        <v>67.8</v>
      </c>
      <c r="C41" s="32">
        <f t="shared" si="3"/>
        <v>24</v>
      </c>
      <c r="D41" s="32">
        <v>12</v>
      </c>
      <c r="E41" s="32">
        <v>3</v>
      </c>
      <c r="F41" s="32">
        <v>0</v>
      </c>
      <c r="G41" s="32">
        <v>9</v>
      </c>
      <c r="H41" s="32">
        <v>74</v>
      </c>
      <c r="J41"/>
    </row>
    <row r="42" spans="1:10" ht="42" customHeight="1">
      <c r="A42" s="77" t="s">
        <v>49</v>
      </c>
      <c r="B42" s="32">
        <v>68.8</v>
      </c>
      <c r="C42" s="32">
        <f t="shared" si="3"/>
        <v>84.36</v>
      </c>
      <c r="D42" s="32">
        <v>35.26</v>
      </c>
      <c r="E42" s="32">
        <v>12.95</v>
      </c>
      <c r="F42" s="32">
        <v>6.84</v>
      </c>
      <c r="G42" s="32">
        <v>29.31</v>
      </c>
      <c r="H42" s="32">
        <v>156</v>
      </c>
      <c r="J42"/>
    </row>
    <row r="43" spans="1:10" ht="37.5">
      <c r="A43" s="77" t="s">
        <v>51</v>
      </c>
      <c r="B43" s="33">
        <v>16.1</v>
      </c>
      <c r="C43" s="32">
        <f t="shared" si="3"/>
        <v>33.5</v>
      </c>
      <c r="D43" s="32">
        <v>14</v>
      </c>
      <c r="E43" s="32">
        <v>5.1</v>
      </c>
      <c r="F43" s="32">
        <v>2.7</v>
      </c>
      <c r="G43" s="32">
        <v>11.7</v>
      </c>
      <c r="H43" s="32">
        <v>62.8</v>
      </c>
      <c r="J43"/>
    </row>
    <row r="44" spans="1:12" ht="18.75">
      <c r="A44" s="77" t="s">
        <v>7</v>
      </c>
      <c r="B44" s="32">
        <v>209</v>
      </c>
      <c r="C44" s="32">
        <f t="shared" si="3"/>
        <v>385.3</v>
      </c>
      <c r="D44" s="32">
        <v>204.7</v>
      </c>
      <c r="E44" s="32">
        <v>25.3</v>
      </c>
      <c r="F44" s="32">
        <v>25.3</v>
      </c>
      <c r="G44" s="32">
        <v>130</v>
      </c>
      <c r="H44" s="32">
        <v>693.7</v>
      </c>
      <c r="I44" s="8"/>
      <c r="J44" s="8"/>
      <c r="K44" s="8"/>
      <c r="L44" s="8"/>
    </row>
    <row r="45" spans="1:10" ht="21.75" customHeight="1">
      <c r="A45" s="77" t="s">
        <v>43</v>
      </c>
      <c r="B45" s="33">
        <v>12.8</v>
      </c>
      <c r="C45" s="32">
        <f t="shared" si="3"/>
        <v>23.5</v>
      </c>
      <c r="D45" s="32">
        <v>9</v>
      </c>
      <c r="E45" s="32">
        <v>6.5</v>
      </c>
      <c r="F45" s="32">
        <v>0</v>
      </c>
      <c r="G45" s="32">
        <v>8</v>
      </c>
      <c r="H45" s="32">
        <v>44</v>
      </c>
      <c r="J45"/>
    </row>
    <row r="46" spans="1:12" s="8" customFormat="1" ht="21" customHeight="1">
      <c r="A46" s="77" t="s">
        <v>63</v>
      </c>
      <c r="B46" s="32"/>
      <c r="C46" s="32">
        <f t="shared" si="3"/>
        <v>6.4</v>
      </c>
      <c r="D46" s="32">
        <v>2.75</v>
      </c>
      <c r="E46" s="32">
        <v>0.9</v>
      </c>
      <c r="F46" s="32">
        <v>0</v>
      </c>
      <c r="G46" s="32">
        <v>2.75</v>
      </c>
      <c r="H46" s="32">
        <v>12</v>
      </c>
      <c r="I46"/>
      <c r="J46"/>
      <c r="K46"/>
      <c r="L46"/>
    </row>
    <row r="47" spans="1:10" ht="37.5">
      <c r="A47" s="35" t="s">
        <v>44</v>
      </c>
      <c r="B47" s="36">
        <f>SUM(B29:B45)</f>
        <v>1250.9999999999998</v>
      </c>
      <c r="C47" s="37">
        <f aca="true" t="shared" si="4" ref="C47:H47">SUM(C29:C46)</f>
        <v>1602.3729999999998</v>
      </c>
      <c r="D47" s="37">
        <f t="shared" si="4"/>
        <v>721.5899999999999</v>
      </c>
      <c r="E47" s="37">
        <f t="shared" si="4"/>
        <v>213.01799999999997</v>
      </c>
      <c r="F47" s="37">
        <f t="shared" si="4"/>
        <v>123.00499999999998</v>
      </c>
      <c r="G47" s="37">
        <f t="shared" si="4"/>
        <v>544.76</v>
      </c>
      <c r="H47" s="37">
        <f t="shared" si="4"/>
        <v>2990.2</v>
      </c>
      <c r="J47"/>
    </row>
    <row r="48" spans="1:12" ht="25.5">
      <c r="A48" s="38" t="s">
        <v>5</v>
      </c>
      <c r="B48" s="39">
        <f>SUM(B47,B28)</f>
        <v>3780.2999999999993</v>
      </c>
      <c r="C48" s="42">
        <f aca="true" t="shared" si="5" ref="C48:H48">C28+C47</f>
        <v>3492.5199999999995</v>
      </c>
      <c r="D48" s="42">
        <f>D28+D47</f>
        <v>1508.0249999999999</v>
      </c>
      <c r="E48" s="42">
        <f t="shared" si="5"/>
        <v>508.482</v>
      </c>
      <c r="F48" s="42">
        <f t="shared" si="5"/>
        <v>272.58099999999996</v>
      </c>
      <c r="G48" s="42">
        <f t="shared" si="5"/>
        <v>1203.4319999999998</v>
      </c>
      <c r="H48" s="42">
        <f t="shared" si="5"/>
        <v>6647.299999999999</v>
      </c>
      <c r="I48" s="5"/>
      <c r="J48" s="5"/>
      <c r="K48" s="5"/>
      <c r="L48" s="5"/>
    </row>
    <row r="49" spans="1:8" ht="35.25" customHeight="1">
      <c r="A49" s="15"/>
      <c r="B49" s="15"/>
      <c r="C49" s="19"/>
      <c r="D49" s="19"/>
      <c r="E49" s="20"/>
      <c r="F49" s="20"/>
      <c r="G49" s="20"/>
      <c r="H49" s="20"/>
    </row>
    <row r="50" spans="1:10" s="5" customFormat="1" ht="49.5" customHeight="1">
      <c r="A50" s="113" t="s">
        <v>69</v>
      </c>
      <c r="B50" s="113"/>
      <c r="C50" s="113"/>
      <c r="D50" s="113"/>
      <c r="E50" s="113"/>
      <c r="F50" s="60"/>
      <c r="G50" s="117" t="s">
        <v>71</v>
      </c>
      <c r="H50" s="117"/>
      <c r="J50" s="84"/>
    </row>
    <row r="51" spans="1:8" ht="18.75">
      <c r="A51" s="4"/>
      <c r="B51" s="4"/>
      <c r="C51" s="4"/>
      <c r="D51" s="4"/>
      <c r="E51" s="4"/>
      <c r="F51" s="4"/>
      <c r="G51" s="4"/>
      <c r="H51" s="4"/>
    </row>
    <row r="52" spans="1:8" ht="18.75">
      <c r="A52" s="4"/>
      <c r="B52" s="4"/>
      <c r="C52" s="4"/>
      <c r="D52" s="4"/>
      <c r="E52" s="4"/>
      <c r="F52" s="4"/>
      <c r="G52" s="4"/>
      <c r="H52" s="4"/>
    </row>
    <row r="53" spans="1:8" ht="18.75">
      <c r="A53" s="4"/>
      <c r="B53" s="4"/>
      <c r="C53" s="4"/>
      <c r="D53" s="4"/>
      <c r="E53" s="4"/>
      <c r="F53" s="4"/>
      <c r="G53" s="4"/>
      <c r="H53" s="4"/>
    </row>
    <row r="54" spans="1:8" ht="18.75">
      <c r="A54" s="4"/>
      <c r="B54" s="4"/>
      <c r="C54" s="4"/>
      <c r="D54" s="4"/>
      <c r="E54" s="4"/>
      <c r="F54" s="4"/>
      <c r="G54" s="4"/>
      <c r="H54" s="4"/>
    </row>
    <row r="55" spans="1:8" ht="18.75">
      <c r="A55" s="4" t="s">
        <v>32</v>
      </c>
      <c r="B55" s="4"/>
      <c r="C55" s="4"/>
      <c r="D55" s="4"/>
      <c r="E55" s="4"/>
      <c r="F55" s="4"/>
      <c r="G55" s="4"/>
      <c r="H55" s="4"/>
    </row>
    <row r="56" spans="1:8" ht="18.75">
      <c r="A56" s="4"/>
      <c r="B56" s="4"/>
      <c r="C56" s="4"/>
      <c r="D56" s="4"/>
      <c r="E56" s="4"/>
      <c r="F56" s="4"/>
      <c r="G56" s="4"/>
      <c r="H56" s="4"/>
    </row>
    <row r="57" spans="1:8" ht="18.75">
      <c r="A57" s="4"/>
      <c r="B57" s="4"/>
      <c r="C57" s="4"/>
      <c r="D57" s="4"/>
      <c r="E57" s="4"/>
      <c r="F57" s="4"/>
      <c r="G57" s="4"/>
      <c r="H57" s="4"/>
    </row>
    <row r="58" spans="1:8" ht="18.75">
      <c r="A58" s="4"/>
      <c r="B58" s="4"/>
      <c r="C58" s="4"/>
      <c r="D58" s="4"/>
      <c r="E58" s="4"/>
      <c r="F58" s="4"/>
      <c r="G58" s="4"/>
      <c r="H58" s="4"/>
    </row>
    <row r="59" spans="1:8" ht="18.75">
      <c r="A59" s="4"/>
      <c r="B59" s="4"/>
      <c r="C59" s="4"/>
      <c r="D59" s="4"/>
      <c r="E59" s="4"/>
      <c r="F59" s="4"/>
      <c r="G59" s="4"/>
      <c r="H59" s="4"/>
    </row>
    <row r="60" spans="1:8" ht="18.75">
      <c r="A60" s="4"/>
      <c r="B60" s="4"/>
      <c r="C60" s="4"/>
      <c r="D60" s="4"/>
      <c r="E60" s="4"/>
      <c r="F60" s="4"/>
      <c r="G60" s="4"/>
      <c r="H60" s="4"/>
    </row>
    <row r="61" spans="1:8" ht="18.75">
      <c r="A61" s="4"/>
      <c r="B61" s="4"/>
      <c r="C61" s="4"/>
      <c r="D61" s="4"/>
      <c r="E61" s="4"/>
      <c r="F61" s="4"/>
      <c r="G61" s="4"/>
      <c r="H61" s="4"/>
    </row>
    <row r="62" spans="1:8" ht="18.75">
      <c r="A62" s="4"/>
      <c r="B62" s="4"/>
      <c r="C62" s="4"/>
      <c r="D62" s="4"/>
      <c r="E62" s="4"/>
      <c r="F62" s="4"/>
      <c r="G62" s="4"/>
      <c r="H62" s="4"/>
    </row>
    <row r="63" spans="1:8" ht="18.75">
      <c r="A63" s="4"/>
      <c r="B63" s="4"/>
      <c r="C63" s="4"/>
      <c r="D63" s="4"/>
      <c r="E63" s="4"/>
      <c r="F63" s="4"/>
      <c r="G63" s="4"/>
      <c r="H63" s="4"/>
    </row>
    <row r="64" spans="1:8" ht="18.75">
      <c r="A64" s="4"/>
      <c r="B64" s="4"/>
      <c r="C64" s="4"/>
      <c r="D64" s="4"/>
      <c r="E64" s="4"/>
      <c r="F64" s="4"/>
      <c r="G64" s="4"/>
      <c r="H64" s="4"/>
    </row>
    <row r="65" spans="1:8" ht="18.75">
      <c r="A65" s="4"/>
      <c r="B65" s="4"/>
      <c r="C65" s="4"/>
      <c r="D65" s="4"/>
      <c r="E65" s="4"/>
      <c r="F65" s="4"/>
      <c r="G65" s="4"/>
      <c r="H65" s="4"/>
    </row>
    <row r="66" spans="1:8" ht="18.75">
      <c r="A66" s="4"/>
      <c r="B66" s="4"/>
      <c r="C66" s="4"/>
      <c r="D66" s="4"/>
      <c r="E66" s="4"/>
      <c r="F66" s="4"/>
      <c r="G66" s="4"/>
      <c r="H66" s="4"/>
    </row>
    <row r="67" spans="1:8" ht="18.75">
      <c r="A67" s="4"/>
      <c r="B67" s="4"/>
      <c r="C67" s="4"/>
      <c r="D67" s="4"/>
      <c r="E67" s="4"/>
      <c r="F67" s="4"/>
      <c r="G67" s="4"/>
      <c r="H67" s="4"/>
    </row>
    <row r="68" spans="1:8" ht="18.75">
      <c r="A68" s="4"/>
      <c r="B68" s="4"/>
      <c r="C68" s="4"/>
      <c r="D68" s="4"/>
      <c r="E68" s="4"/>
      <c r="F68" s="4"/>
      <c r="G68" s="4"/>
      <c r="H68" s="4"/>
    </row>
    <row r="69" spans="1:8" ht="18.75">
      <c r="A69" s="4"/>
      <c r="B69" s="4"/>
      <c r="C69" s="4"/>
      <c r="D69" s="4"/>
      <c r="E69" s="4"/>
      <c r="F69" s="4"/>
      <c r="G69" s="4"/>
      <c r="H69" s="4"/>
    </row>
    <row r="70" spans="1:8" ht="18.75">
      <c r="A70" s="4"/>
      <c r="B70" s="4"/>
      <c r="C70" s="4"/>
      <c r="D70" s="4"/>
      <c r="E70" s="4"/>
      <c r="F70" s="4"/>
      <c r="G70" s="4"/>
      <c r="H70" s="4"/>
    </row>
    <row r="71" spans="1:8" ht="18.75">
      <c r="A71" s="4"/>
      <c r="B71" s="4"/>
      <c r="C71" s="4"/>
      <c r="D71" s="4"/>
      <c r="E71" s="4"/>
      <c r="F71" s="4"/>
      <c r="G71" s="4"/>
      <c r="H71" s="4"/>
    </row>
    <row r="72" spans="1:8" ht="18.75">
      <c r="A72" s="4"/>
      <c r="B72" s="4"/>
      <c r="C72" s="4"/>
      <c r="D72" s="4"/>
      <c r="E72" s="4"/>
      <c r="F72" s="4"/>
      <c r="G72" s="4"/>
      <c r="H72" s="4"/>
    </row>
    <row r="73" spans="1:8" ht="18.75">
      <c r="A73" s="4"/>
      <c r="B73" s="4"/>
      <c r="C73" s="4"/>
      <c r="D73" s="4"/>
      <c r="E73" s="4"/>
      <c r="F73" s="4"/>
      <c r="G73" s="4"/>
      <c r="H73" s="4"/>
    </row>
    <row r="74" spans="1:8" ht="18.75">
      <c r="A74" s="4"/>
      <c r="B74" s="4"/>
      <c r="C74" s="4"/>
      <c r="D74" s="4"/>
      <c r="E74" s="4"/>
      <c r="F74" s="4"/>
      <c r="G74" s="4"/>
      <c r="H74" s="4"/>
    </row>
    <row r="75" spans="1:8" ht="18.75">
      <c r="A75" s="4"/>
      <c r="B75" s="4"/>
      <c r="C75" s="4"/>
      <c r="D75" s="4"/>
      <c r="E75" s="4"/>
      <c r="F75" s="4"/>
      <c r="G75" s="4"/>
      <c r="H75" s="4"/>
    </row>
    <row r="76" spans="1:8" ht="18.75">
      <c r="A76" s="4"/>
      <c r="B76" s="4"/>
      <c r="C76" s="4"/>
      <c r="D76" s="4"/>
      <c r="E76" s="4"/>
      <c r="F76" s="4"/>
      <c r="G76" s="4"/>
      <c r="H76" s="4"/>
    </row>
    <row r="77" spans="1:8" ht="18.75">
      <c r="A77" s="4"/>
      <c r="B77" s="4"/>
      <c r="C77" s="4"/>
      <c r="D77" s="4"/>
      <c r="E77" s="4"/>
      <c r="F77" s="4"/>
      <c r="G77" s="4"/>
      <c r="H77" s="4"/>
    </row>
    <row r="78" spans="1:8" ht="18.75">
      <c r="A78" s="4"/>
      <c r="B78" s="4"/>
      <c r="C78" s="4"/>
      <c r="D78" s="4"/>
      <c r="E78" s="4"/>
      <c r="F78" s="4"/>
      <c r="G78" s="4"/>
      <c r="H78" s="4"/>
    </row>
    <row r="79" spans="1:8" ht="18.75">
      <c r="A79" s="4"/>
      <c r="B79" s="4"/>
      <c r="C79" s="4"/>
      <c r="D79" s="4"/>
      <c r="E79" s="4"/>
      <c r="F79" s="4"/>
      <c r="G79" s="4"/>
      <c r="H79" s="4"/>
    </row>
    <row r="80" spans="1:8" ht="18.75">
      <c r="A80" s="4"/>
      <c r="B80" s="4"/>
      <c r="C80" s="4"/>
      <c r="D80" s="4"/>
      <c r="E80" s="4"/>
      <c r="F80" s="4"/>
      <c r="G80" s="4"/>
      <c r="H80" s="4"/>
    </row>
    <row r="81" spans="1:8" ht="18.75">
      <c r="A81" s="4"/>
      <c r="B81" s="4"/>
      <c r="C81" s="4"/>
      <c r="D81" s="4"/>
      <c r="E81" s="4"/>
      <c r="F81" s="4"/>
      <c r="G81" s="4"/>
      <c r="H81" s="4"/>
    </row>
    <row r="82" spans="1:8" ht="18.75">
      <c r="A82" s="4"/>
      <c r="B82" s="4"/>
      <c r="C82" s="4"/>
      <c r="D82" s="4"/>
      <c r="E82" s="4"/>
      <c r="F82" s="4"/>
      <c r="G82" s="4"/>
      <c r="H82" s="4"/>
    </row>
    <row r="83" spans="1:8" ht="18.75">
      <c r="A83" s="4"/>
      <c r="B83" s="4"/>
      <c r="C83" s="4"/>
      <c r="D83" s="4"/>
      <c r="E83" s="4"/>
      <c r="F83" s="4"/>
      <c r="G83" s="4"/>
      <c r="H83" s="4"/>
    </row>
    <row r="84" spans="1:8" ht="18.75">
      <c r="A84" s="4"/>
      <c r="B84" s="4"/>
      <c r="C84" s="4"/>
      <c r="D84" s="4"/>
      <c r="E84" s="4"/>
      <c r="F84" s="4"/>
      <c r="G84" s="4"/>
      <c r="H84" s="4"/>
    </row>
    <row r="85" spans="1:8" ht="18.75">
      <c r="A85" s="4"/>
      <c r="B85" s="4"/>
      <c r="C85" s="4"/>
      <c r="D85" s="4"/>
      <c r="E85" s="4"/>
      <c r="F85" s="4"/>
      <c r="G85" s="4"/>
      <c r="H85" s="4"/>
    </row>
    <row r="86" spans="1:8" ht="18.75">
      <c r="A86" s="4"/>
      <c r="B86" s="4"/>
      <c r="C86" s="4"/>
      <c r="D86" s="4"/>
      <c r="E86" s="4"/>
      <c r="F86" s="4"/>
      <c r="G86" s="4"/>
      <c r="H86" s="4"/>
    </row>
    <row r="87" spans="1:8" ht="18.75">
      <c r="A87" s="4"/>
      <c r="B87" s="4"/>
      <c r="C87" s="4"/>
      <c r="D87" s="4"/>
      <c r="E87" s="4"/>
      <c r="F87" s="4"/>
      <c r="G87" s="4"/>
      <c r="H87" s="4"/>
    </row>
    <row r="88" spans="1:8" ht="18.75">
      <c r="A88" s="4"/>
      <c r="B88" s="4"/>
      <c r="C88" s="4"/>
      <c r="D88" s="4"/>
      <c r="E88" s="4"/>
      <c r="F88" s="4"/>
      <c r="G88" s="4"/>
      <c r="H88" s="4"/>
    </row>
    <row r="89" spans="1:8" ht="18.75">
      <c r="A89" s="4"/>
      <c r="B89" s="4"/>
      <c r="C89" s="4"/>
      <c r="D89" s="4"/>
      <c r="E89" s="4"/>
      <c r="F89" s="4"/>
      <c r="G89" s="4"/>
      <c r="H89" s="4"/>
    </row>
    <row r="90" spans="1:8" ht="18.75">
      <c r="A90" s="4"/>
      <c r="B90" s="4"/>
      <c r="C90" s="4"/>
      <c r="D90" s="4"/>
      <c r="E90" s="4"/>
      <c r="F90" s="4"/>
      <c r="G90" s="4"/>
      <c r="H90" s="4"/>
    </row>
    <row r="91" spans="1:8" ht="18.75">
      <c r="A91" s="4"/>
      <c r="B91" s="4"/>
      <c r="C91" s="4"/>
      <c r="D91" s="4"/>
      <c r="E91" s="4"/>
      <c r="F91" s="4"/>
      <c r="G91" s="4"/>
      <c r="H91" s="4"/>
    </row>
    <row r="92" spans="1:8" ht="18.75">
      <c r="A92" s="4"/>
      <c r="B92" s="4"/>
      <c r="C92" s="4"/>
      <c r="D92" s="4"/>
      <c r="E92" s="4"/>
      <c r="F92" s="4"/>
      <c r="G92" s="4"/>
      <c r="H92" s="4"/>
    </row>
    <row r="93" spans="1:8" ht="18.75">
      <c r="A93" s="4"/>
      <c r="B93" s="4"/>
      <c r="C93" s="4"/>
      <c r="D93" s="4"/>
      <c r="E93" s="4"/>
      <c r="F93" s="4"/>
      <c r="G93" s="4"/>
      <c r="H93" s="4"/>
    </row>
    <row r="94" spans="1:8" ht="18.75">
      <c r="A94" s="4"/>
      <c r="B94" s="4"/>
      <c r="C94" s="4"/>
      <c r="D94" s="4"/>
      <c r="E94" s="4"/>
      <c r="F94" s="4"/>
      <c r="G94" s="4"/>
      <c r="H94" s="4"/>
    </row>
    <row r="95" spans="1:8" ht="18.75">
      <c r="A95" s="4"/>
      <c r="B95" s="4"/>
      <c r="C95" s="4"/>
      <c r="D95" s="4"/>
      <c r="E95" s="4"/>
      <c r="F95" s="4"/>
      <c r="G95" s="4"/>
      <c r="H95" s="4"/>
    </row>
    <row r="96" spans="1:8" ht="18.75">
      <c r="A96" s="4"/>
      <c r="B96" s="4"/>
      <c r="C96" s="4"/>
      <c r="D96" s="4"/>
      <c r="E96" s="4"/>
      <c r="F96" s="4"/>
      <c r="G96" s="4"/>
      <c r="H96" s="4"/>
    </row>
    <row r="97" spans="1:8" ht="18.75">
      <c r="A97" s="4"/>
      <c r="B97" s="4"/>
      <c r="C97" s="4"/>
      <c r="D97" s="4"/>
      <c r="E97" s="4"/>
      <c r="F97" s="4"/>
      <c r="G97" s="4"/>
      <c r="H97" s="4"/>
    </row>
    <row r="98" spans="1:8" ht="18.75">
      <c r="A98" s="4"/>
      <c r="B98" s="4"/>
      <c r="C98" s="4"/>
      <c r="D98" s="4"/>
      <c r="E98" s="4"/>
      <c r="F98" s="4"/>
      <c r="G98" s="4"/>
      <c r="H98" s="4"/>
    </row>
    <row r="99" spans="1:8" ht="18.75">
      <c r="A99" s="4"/>
      <c r="B99" s="4"/>
      <c r="C99" s="4"/>
      <c r="D99" s="4"/>
      <c r="E99" s="4"/>
      <c r="F99" s="4"/>
      <c r="G99" s="4"/>
      <c r="H99" s="4"/>
    </row>
    <row r="100" spans="1:8" ht="18.75">
      <c r="A100" s="4"/>
      <c r="B100" s="4"/>
      <c r="C100" s="4"/>
      <c r="D100" s="4"/>
      <c r="E100" s="4"/>
      <c r="F100" s="4"/>
      <c r="G100" s="4"/>
      <c r="H100" s="4"/>
    </row>
    <row r="101" spans="1:8" ht="18.75">
      <c r="A101" s="4"/>
      <c r="B101" s="4"/>
      <c r="C101" s="4"/>
      <c r="D101" s="4"/>
      <c r="E101" s="4"/>
      <c r="F101" s="4"/>
      <c r="G101" s="4"/>
      <c r="H101" s="4"/>
    </row>
    <row r="102" spans="1:8" ht="18.75">
      <c r="A102" s="4"/>
      <c r="B102" s="4"/>
      <c r="C102" s="4"/>
      <c r="D102" s="4"/>
      <c r="E102" s="4"/>
      <c r="F102" s="4"/>
      <c r="G102" s="4"/>
      <c r="H102" s="4"/>
    </row>
    <row r="103" spans="1:8" ht="18.75">
      <c r="A103" s="4"/>
      <c r="B103" s="4"/>
      <c r="C103" s="4"/>
      <c r="D103" s="4"/>
      <c r="E103" s="4"/>
      <c r="F103" s="4"/>
      <c r="G103" s="4"/>
      <c r="H103" s="4"/>
    </row>
    <row r="104" spans="1:8" ht="18.75">
      <c r="A104" s="4"/>
      <c r="B104" s="4"/>
      <c r="C104" s="4"/>
      <c r="D104" s="4"/>
      <c r="E104" s="4"/>
      <c r="F104" s="4"/>
      <c r="G104" s="4"/>
      <c r="H104" s="4"/>
    </row>
    <row r="105" spans="1:8" ht="18.75">
      <c r="A105" s="4"/>
      <c r="B105" s="4"/>
      <c r="C105" s="4"/>
      <c r="D105" s="4"/>
      <c r="E105" s="4"/>
      <c r="F105" s="4"/>
      <c r="G105" s="4"/>
      <c r="H105" s="4"/>
    </row>
    <row r="106" spans="1:8" ht="18.75">
      <c r="A106" s="4"/>
      <c r="B106" s="4"/>
      <c r="C106" s="4"/>
      <c r="D106" s="4"/>
      <c r="E106" s="4"/>
      <c r="F106" s="4"/>
      <c r="G106" s="4"/>
      <c r="H106" s="4"/>
    </row>
    <row r="107" spans="1:8" ht="18.75">
      <c r="A107" s="4"/>
      <c r="B107" s="4"/>
      <c r="C107" s="4"/>
      <c r="D107" s="4"/>
      <c r="E107" s="4"/>
      <c r="F107" s="4"/>
      <c r="G107" s="4"/>
      <c r="H107" s="4"/>
    </row>
    <row r="108" spans="1:8" ht="18.75">
      <c r="A108" s="4"/>
      <c r="B108" s="4"/>
      <c r="C108" s="4"/>
      <c r="D108" s="4"/>
      <c r="E108" s="4"/>
      <c r="F108" s="4"/>
      <c r="G108" s="4"/>
      <c r="H108" s="4"/>
    </row>
    <row r="109" spans="1:8" ht="18.75">
      <c r="A109" s="4"/>
      <c r="B109" s="4"/>
      <c r="C109" s="4"/>
      <c r="D109" s="4"/>
      <c r="E109" s="4"/>
      <c r="F109" s="4"/>
      <c r="G109" s="4"/>
      <c r="H109" s="4"/>
    </row>
    <row r="110" spans="1:8" ht="18.75">
      <c r="A110" s="4"/>
      <c r="B110" s="4"/>
      <c r="C110" s="4"/>
      <c r="D110" s="4"/>
      <c r="E110" s="4"/>
      <c r="F110" s="4"/>
      <c r="G110" s="4"/>
      <c r="H110" s="4"/>
    </row>
    <row r="111" spans="1:8" ht="18.75">
      <c r="A111" s="4"/>
      <c r="B111" s="4"/>
      <c r="C111" s="4"/>
      <c r="D111" s="4"/>
      <c r="E111" s="4"/>
      <c r="F111" s="4"/>
      <c r="G111" s="4"/>
      <c r="H111" s="4"/>
    </row>
    <row r="112" spans="1:8" ht="18.75">
      <c r="A112" s="4"/>
      <c r="B112" s="4"/>
      <c r="C112" s="4"/>
      <c r="D112" s="4"/>
      <c r="E112" s="4"/>
      <c r="F112" s="4"/>
      <c r="G112" s="4"/>
      <c r="H112" s="4"/>
    </row>
    <row r="113" spans="1:8" ht="18.75">
      <c r="A113" s="4"/>
      <c r="B113" s="4"/>
      <c r="C113" s="4"/>
      <c r="D113" s="4"/>
      <c r="E113" s="4"/>
      <c r="F113" s="4"/>
      <c r="G113" s="4"/>
      <c r="H113" s="4"/>
    </row>
    <row r="114" spans="1:8" ht="18.75">
      <c r="A114" s="4"/>
      <c r="B114" s="4"/>
      <c r="C114" s="4"/>
      <c r="D114" s="4"/>
      <c r="E114" s="4"/>
      <c r="F114" s="4"/>
      <c r="G114" s="4"/>
      <c r="H114" s="4"/>
    </row>
    <row r="115" spans="1:8" ht="18.75">
      <c r="A115" s="4"/>
      <c r="B115" s="4"/>
      <c r="C115" s="4"/>
      <c r="D115" s="4"/>
      <c r="E115" s="4"/>
      <c r="F115" s="4"/>
      <c r="G115" s="4"/>
      <c r="H115" s="4"/>
    </row>
    <row r="116" spans="1:8" ht="18.75">
      <c r="A116" s="4"/>
      <c r="B116" s="4"/>
      <c r="C116" s="4"/>
      <c r="D116" s="4"/>
      <c r="E116" s="4"/>
      <c r="F116" s="4"/>
      <c r="G116" s="4"/>
      <c r="H116" s="4"/>
    </row>
    <row r="117" spans="1:8" ht="18.75">
      <c r="A117" s="4"/>
      <c r="B117" s="4"/>
      <c r="C117" s="4"/>
      <c r="D117" s="4"/>
      <c r="E117" s="4"/>
      <c r="F117" s="4"/>
      <c r="G117" s="4"/>
      <c r="H117" s="4"/>
    </row>
    <row r="118" spans="1:8" ht="18.75">
      <c r="A118" s="4"/>
      <c r="B118" s="4"/>
      <c r="C118" s="4"/>
      <c r="D118" s="4"/>
      <c r="E118" s="4"/>
      <c r="F118" s="4"/>
      <c r="G118" s="4"/>
      <c r="H118" s="4"/>
    </row>
    <row r="119" spans="1:8" ht="18.75">
      <c r="A119" s="4"/>
      <c r="B119" s="4"/>
      <c r="C119" s="4"/>
      <c r="D119" s="4"/>
      <c r="E119" s="4"/>
      <c r="F119" s="4"/>
      <c r="G119" s="4"/>
      <c r="H119" s="4"/>
    </row>
    <row r="120" spans="1:8" ht="18.75">
      <c r="A120" s="4"/>
      <c r="B120" s="4"/>
      <c r="C120" s="4"/>
      <c r="D120" s="4"/>
      <c r="E120" s="4"/>
      <c r="F120" s="4"/>
      <c r="G120" s="4"/>
      <c r="H120" s="4"/>
    </row>
    <row r="121" spans="1:8" ht="18.75">
      <c r="A121" s="4"/>
      <c r="B121" s="4"/>
      <c r="C121" s="4"/>
      <c r="D121" s="4"/>
      <c r="E121" s="4"/>
      <c r="F121" s="4"/>
      <c r="G121" s="4"/>
      <c r="H121" s="4"/>
    </row>
    <row r="122" spans="1:8" ht="18.75">
      <c r="A122" s="4"/>
      <c r="B122" s="4"/>
      <c r="C122" s="4"/>
      <c r="D122" s="4"/>
      <c r="E122" s="4"/>
      <c r="F122" s="4"/>
      <c r="G122" s="4"/>
      <c r="H122" s="4"/>
    </row>
    <row r="123" spans="1:8" ht="18.75">
      <c r="A123" s="4"/>
      <c r="B123" s="4"/>
      <c r="C123" s="4"/>
      <c r="D123" s="4"/>
      <c r="E123" s="4"/>
      <c r="F123" s="4"/>
      <c r="G123" s="4"/>
      <c r="H123" s="4"/>
    </row>
    <row r="124" spans="1:8" ht="18.75">
      <c r="A124" s="4"/>
      <c r="B124" s="4"/>
      <c r="C124" s="4"/>
      <c r="D124" s="4"/>
      <c r="E124" s="4"/>
      <c r="F124" s="4"/>
      <c r="G124" s="4"/>
      <c r="H124" s="4"/>
    </row>
    <row r="125" spans="1:8" ht="18.75">
      <c r="A125" s="4"/>
      <c r="B125" s="4"/>
      <c r="C125" s="4"/>
      <c r="D125" s="4"/>
      <c r="E125" s="4"/>
      <c r="F125" s="4"/>
      <c r="G125" s="4"/>
      <c r="H125" s="4"/>
    </row>
    <row r="126" spans="1:8" ht="18.75">
      <c r="A126" s="4"/>
      <c r="B126" s="4"/>
      <c r="C126" s="4"/>
      <c r="D126" s="4"/>
      <c r="E126" s="4"/>
      <c r="F126" s="4"/>
      <c r="G126" s="4"/>
      <c r="H126" s="4"/>
    </row>
    <row r="127" spans="1:8" ht="18.75">
      <c r="A127" s="4"/>
      <c r="B127" s="4"/>
      <c r="C127" s="4"/>
      <c r="D127" s="4"/>
      <c r="E127" s="4"/>
      <c r="F127" s="4"/>
      <c r="G127" s="4"/>
      <c r="H127" s="4"/>
    </row>
    <row r="128" spans="1:8" ht="18.75">
      <c r="A128" s="4"/>
      <c r="B128" s="4"/>
      <c r="C128" s="4"/>
      <c r="D128" s="4"/>
      <c r="E128" s="4"/>
      <c r="F128" s="4"/>
      <c r="G128" s="4"/>
      <c r="H128" s="4"/>
    </row>
    <row r="129" spans="1:8" ht="18.75">
      <c r="A129" s="4"/>
      <c r="B129" s="4"/>
      <c r="C129" s="4"/>
      <c r="D129" s="4"/>
      <c r="E129" s="4"/>
      <c r="F129" s="4"/>
      <c r="G129" s="4"/>
      <c r="H129" s="4"/>
    </row>
    <row r="130" spans="1:8" ht="18.75">
      <c r="A130" s="4"/>
      <c r="B130" s="4"/>
      <c r="C130" s="4"/>
      <c r="D130" s="4"/>
      <c r="E130" s="4"/>
      <c r="F130" s="4"/>
      <c r="G130" s="4"/>
      <c r="H130" s="4"/>
    </row>
    <row r="131" spans="1:8" ht="18.75">
      <c r="A131" s="4"/>
      <c r="B131" s="4"/>
      <c r="C131" s="4"/>
      <c r="D131" s="4"/>
      <c r="E131" s="4"/>
      <c r="F131" s="4"/>
      <c r="G131" s="4"/>
      <c r="H131" s="4"/>
    </row>
    <row r="132" spans="1:8" ht="18.75">
      <c r="A132" s="4"/>
      <c r="B132" s="4"/>
      <c r="C132" s="4"/>
      <c r="D132" s="4"/>
      <c r="E132" s="4"/>
      <c r="F132" s="4"/>
      <c r="G132" s="4"/>
      <c r="H132" s="4"/>
    </row>
    <row r="133" spans="1:8" ht="18.75">
      <c r="A133" s="4"/>
      <c r="B133" s="4"/>
      <c r="C133" s="4"/>
      <c r="D133" s="4"/>
      <c r="E133" s="4"/>
      <c r="F133" s="4"/>
      <c r="G133" s="4"/>
      <c r="H133" s="4"/>
    </row>
    <row r="134" spans="1:8" ht="18.75">
      <c r="A134" s="4"/>
      <c r="B134" s="4"/>
      <c r="C134" s="4"/>
      <c r="D134" s="4"/>
      <c r="E134" s="4"/>
      <c r="F134" s="4"/>
      <c r="G134" s="4"/>
      <c r="H134" s="4"/>
    </row>
    <row r="135" spans="1:8" ht="18.75">
      <c r="A135" s="4"/>
      <c r="B135" s="4"/>
      <c r="C135" s="4"/>
      <c r="D135" s="4"/>
      <c r="E135" s="4"/>
      <c r="F135" s="4"/>
      <c r="G135" s="4"/>
      <c r="H135" s="4"/>
    </row>
    <row r="136" spans="1:8" ht="18.75">
      <c r="A136" s="4"/>
      <c r="B136" s="4"/>
      <c r="C136" s="4"/>
      <c r="D136" s="4"/>
      <c r="E136" s="4"/>
      <c r="F136" s="4"/>
      <c r="G136" s="4"/>
      <c r="H136" s="4"/>
    </row>
    <row r="137" spans="1:8" ht="18.75">
      <c r="A137" s="4"/>
      <c r="B137" s="4"/>
      <c r="C137" s="4"/>
      <c r="D137" s="4"/>
      <c r="E137" s="4"/>
      <c r="F137" s="4"/>
      <c r="G137" s="4"/>
      <c r="H137" s="4"/>
    </row>
    <row r="138" spans="1:8" ht="18.75">
      <c r="A138" s="4"/>
      <c r="B138" s="4"/>
      <c r="C138" s="4"/>
      <c r="D138" s="4"/>
      <c r="E138" s="4"/>
      <c r="F138" s="4"/>
      <c r="G138" s="4"/>
      <c r="H138" s="4"/>
    </row>
    <row r="139" spans="1:8" ht="18.75">
      <c r="A139" s="4"/>
      <c r="B139" s="4"/>
      <c r="C139" s="4"/>
      <c r="D139" s="4"/>
      <c r="E139" s="4"/>
      <c r="F139" s="4"/>
      <c r="G139" s="4"/>
      <c r="H139" s="4"/>
    </row>
    <row r="140" spans="1:8" ht="18.75">
      <c r="A140" s="4"/>
      <c r="B140" s="4"/>
      <c r="C140" s="4"/>
      <c r="D140" s="4"/>
      <c r="E140" s="4"/>
      <c r="F140" s="4"/>
      <c r="G140" s="4"/>
      <c r="H140" s="4"/>
    </row>
    <row r="141" spans="1:8" ht="18.75">
      <c r="A141" s="4"/>
      <c r="B141" s="4"/>
      <c r="C141" s="4"/>
      <c r="D141" s="4"/>
      <c r="E141" s="4"/>
      <c r="F141" s="4"/>
      <c r="G141" s="4"/>
      <c r="H141" s="4"/>
    </row>
    <row r="142" spans="1:8" ht="18.75">
      <c r="A142" s="4"/>
      <c r="B142" s="4"/>
      <c r="C142" s="4"/>
      <c r="D142" s="4"/>
      <c r="E142" s="4"/>
      <c r="F142" s="4"/>
      <c r="G142" s="4"/>
      <c r="H142" s="4"/>
    </row>
    <row r="143" spans="1:8" ht="18.75">
      <c r="A143" s="4"/>
      <c r="B143" s="4"/>
      <c r="C143" s="4"/>
      <c r="D143" s="4"/>
      <c r="E143" s="4"/>
      <c r="F143" s="4"/>
      <c r="G143" s="4"/>
      <c r="H143" s="4"/>
    </row>
    <row r="144" spans="1:8" ht="18.75">
      <c r="A144" s="4"/>
      <c r="B144" s="4"/>
      <c r="C144" s="4"/>
      <c r="D144" s="4"/>
      <c r="E144" s="4"/>
      <c r="F144" s="4"/>
      <c r="G144" s="4"/>
      <c r="H144" s="4"/>
    </row>
    <row r="145" spans="1:8" ht="18.75">
      <c r="A145" s="4"/>
      <c r="B145" s="4"/>
      <c r="C145" s="4"/>
      <c r="D145" s="4"/>
      <c r="E145" s="4"/>
      <c r="F145" s="4"/>
      <c r="G145" s="4"/>
      <c r="H145" s="4"/>
    </row>
    <row r="146" spans="1:8" ht="18.75">
      <c r="A146" s="4"/>
      <c r="B146" s="4"/>
      <c r="C146" s="4"/>
      <c r="D146" s="4"/>
      <c r="E146" s="4"/>
      <c r="F146" s="4"/>
      <c r="G146" s="4"/>
      <c r="H146" s="4"/>
    </row>
    <row r="147" spans="1:8" ht="18.75">
      <c r="A147" s="4"/>
      <c r="B147" s="4"/>
      <c r="C147" s="4"/>
      <c r="D147" s="4"/>
      <c r="E147" s="4"/>
      <c r="F147" s="4"/>
      <c r="G147" s="4"/>
      <c r="H147" s="4"/>
    </row>
    <row r="148" spans="1:8" ht="18.75">
      <c r="A148" s="4"/>
      <c r="B148" s="4"/>
      <c r="C148" s="4"/>
      <c r="D148" s="4"/>
      <c r="E148" s="4"/>
      <c r="F148" s="4"/>
      <c r="G148" s="4"/>
      <c r="H148" s="4"/>
    </row>
    <row r="149" spans="1:8" ht="18.75">
      <c r="A149" s="4"/>
      <c r="B149" s="4"/>
      <c r="C149" s="4"/>
      <c r="D149" s="4"/>
      <c r="E149" s="4"/>
      <c r="F149" s="4"/>
      <c r="G149" s="4"/>
      <c r="H149" s="4"/>
    </row>
    <row r="150" spans="1:8" ht="18.75">
      <c r="A150" s="4"/>
      <c r="B150" s="4"/>
      <c r="C150" s="4"/>
      <c r="D150" s="4"/>
      <c r="E150" s="4"/>
      <c r="F150" s="4"/>
      <c r="G150" s="4"/>
      <c r="H150" s="4"/>
    </row>
    <row r="151" spans="1:8" ht="18.75">
      <c r="A151" s="4"/>
      <c r="B151" s="4"/>
      <c r="C151" s="4"/>
      <c r="D151" s="4"/>
      <c r="E151" s="4"/>
      <c r="F151" s="4"/>
      <c r="G151" s="4"/>
      <c r="H151" s="4"/>
    </row>
    <row r="152" spans="1:8" ht="18.75">
      <c r="A152" s="4"/>
      <c r="B152" s="4"/>
      <c r="C152" s="4"/>
      <c r="D152" s="4"/>
      <c r="E152" s="4"/>
      <c r="F152" s="4"/>
      <c r="G152" s="4"/>
      <c r="H152" s="4"/>
    </row>
    <row r="153" spans="1:8" ht="18.75">
      <c r="A153" s="4"/>
      <c r="B153" s="4"/>
      <c r="C153" s="4"/>
      <c r="D153" s="4"/>
      <c r="E153" s="4"/>
      <c r="F153" s="4"/>
      <c r="G153" s="4"/>
      <c r="H153" s="4"/>
    </row>
    <row r="154" spans="1:8" ht="18.75">
      <c r="A154" s="4"/>
      <c r="B154" s="4"/>
      <c r="C154" s="4"/>
      <c r="D154" s="4"/>
      <c r="E154" s="4"/>
      <c r="F154" s="4"/>
      <c r="G154" s="4"/>
      <c r="H154" s="4"/>
    </row>
    <row r="155" spans="1:8" ht="18.75">
      <c r="A155" s="4"/>
      <c r="B155" s="4"/>
      <c r="C155" s="4"/>
      <c r="D155" s="4"/>
      <c r="E155" s="4"/>
      <c r="F155" s="4"/>
      <c r="G155" s="4"/>
      <c r="H155" s="4"/>
    </row>
    <row r="156" spans="1:8" ht="18.75">
      <c r="A156" s="4"/>
      <c r="B156" s="4"/>
      <c r="C156" s="4"/>
      <c r="D156" s="4"/>
      <c r="E156" s="4"/>
      <c r="F156" s="4"/>
      <c r="G156" s="4"/>
      <c r="H156" s="4"/>
    </row>
    <row r="157" spans="1:8" ht="18.75">
      <c r="A157" s="4"/>
      <c r="B157" s="4"/>
      <c r="C157" s="4"/>
      <c r="D157" s="4"/>
      <c r="E157" s="4"/>
      <c r="F157" s="4"/>
      <c r="G157" s="4"/>
      <c r="H157" s="4"/>
    </row>
    <row r="158" spans="1:8" ht="18.75">
      <c r="A158" s="4"/>
      <c r="B158" s="4"/>
      <c r="C158" s="4"/>
      <c r="D158" s="4"/>
      <c r="E158" s="4"/>
      <c r="F158" s="4"/>
      <c r="G158" s="4"/>
      <c r="H158" s="4"/>
    </row>
    <row r="159" spans="1:8" ht="18.75">
      <c r="A159" s="4"/>
      <c r="B159" s="4"/>
      <c r="C159" s="4"/>
      <c r="D159" s="4"/>
      <c r="E159" s="4"/>
      <c r="F159" s="4"/>
      <c r="G159" s="4"/>
      <c r="H159" s="4"/>
    </row>
    <row r="160" spans="1:8" ht="18.75">
      <c r="A160" s="4"/>
      <c r="B160" s="4"/>
      <c r="C160" s="4"/>
      <c r="D160" s="4"/>
      <c r="E160" s="4"/>
      <c r="F160" s="4"/>
      <c r="G160" s="4"/>
      <c r="H160" s="4"/>
    </row>
    <row r="161" spans="1:8" ht="18.75">
      <c r="A161" s="4"/>
      <c r="B161" s="4"/>
      <c r="C161" s="4"/>
      <c r="D161" s="4"/>
      <c r="E161" s="4"/>
      <c r="F161" s="4"/>
      <c r="G161" s="4"/>
      <c r="H161" s="4"/>
    </row>
    <row r="162" spans="1:8" ht="18.75">
      <c r="A162" s="4"/>
      <c r="B162" s="4"/>
      <c r="C162" s="4"/>
      <c r="D162" s="4"/>
      <c r="E162" s="4"/>
      <c r="F162" s="4"/>
      <c r="G162" s="4"/>
      <c r="H162" s="4"/>
    </row>
    <row r="163" spans="1:8" ht="18.75">
      <c r="A163" s="4"/>
      <c r="B163" s="4"/>
      <c r="C163" s="4"/>
      <c r="D163" s="4"/>
      <c r="E163" s="4"/>
      <c r="F163" s="4"/>
      <c r="G163" s="4"/>
      <c r="H163" s="4"/>
    </row>
    <row r="164" spans="1:8" ht="18.75">
      <c r="A164" s="4"/>
      <c r="B164" s="4"/>
      <c r="C164" s="4"/>
      <c r="D164" s="4"/>
      <c r="E164" s="4"/>
      <c r="F164" s="4"/>
      <c r="G164" s="4"/>
      <c r="H164" s="4"/>
    </row>
    <row r="165" spans="1:8" ht="18.75">
      <c r="A165" s="4"/>
      <c r="B165" s="4"/>
      <c r="C165" s="4"/>
      <c r="D165" s="4"/>
      <c r="E165" s="4"/>
      <c r="F165" s="4"/>
      <c r="G165" s="4"/>
      <c r="H165" s="4"/>
    </row>
    <row r="166" spans="1:8" ht="18.75">
      <c r="A166" s="4"/>
      <c r="B166" s="4"/>
      <c r="C166" s="4"/>
      <c r="D166" s="4"/>
      <c r="E166" s="4"/>
      <c r="F166" s="4"/>
      <c r="G166" s="4"/>
      <c r="H166" s="4"/>
    </row>
  </sheetData>
  <sheetProtection/>
  <mergeCells count="15">
    <mergeCell ref="A11:H11"/>
    <mergeCell ref="G50:H50"/>
    <mergeCell ref="A13:A14"/>
    <mergeCell ref="C13:C14"/>
    <mergeCell ref="E2:H2"/>
    <mergeCell ref="E3:H3"/>
    <mergeCell ref="E4:H4"/>
    <mergeCell ref="E5:H5"/>
    <mergeCell ref="D13:G13"/>
    <mergeCell ref="B13:B14"/>
    <mergeCell ref="A50:E50"/>
    <mergeCell ref="A8:H8"/>
    <mergeCell ref="H13:H14"/>
    <mergeCell ref="A2:D6"/>
    <mergeCell ref="A10:H10"/>
  </mergeCells>
  <printOptions/>
  <pageMargins left="1.1811023622047245" right="0.3937007874015748" top="0.7874015748031497" bottom="0.7874015748031497" header="0.2362204724409449" footer="0.2362204724409449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view="pageBreakPreview" zoomScaleSheetLayoutView="100" zoomScalePageLayoutView="0" workbookViewId="0" topLeftCell="A7">
      <selection activeCell="N52" sqref="N52"/>
    </sheetView>
  </sheetViews>
  <sheetFormatPr defaultColWidth="9.00390625" defaultRowHeight="12.75"/>
  <cols>
    <col min="1" max="1" width="58.25390625" style="3" customWidth="1"/>
    <col min="2" max="2" width="1.37890625" style="3" hidden="1" customWidth="1"/>
    <col min="3" max="3" width="23.125" style="3" customWidth="1"/>
    <col min="4" max="4" width="10.875" style="3" customWidth="1"/>
    <col min="5" max="5" width="10.25390625" style="3" customWidth="1"/>
    <col min="6" max="6" width="10.375" style="3" customWidth="1"/>
    <col min="7" max="7" width="12.375" style="3" customWidth="1"/>
    <col min="8" max="8" width="22.25390625" style="3" customWidth="1"/>
    <col min="10" max="10" width="9.125" style="83" customWidth="1"/>
  </cols>
  <sheetData>
    <row r="1" spans="1:8" ht="26.25" customHeight="1">
      <c r="A1" s="119"/>
      <c r="B1" s="119"/>
      <c r="C1" s="119"/>
      <c r="D1" s="119"/>
      <c r="E1" s="55" t="s">
        <v>14</v>
      </c>
      <c r="F1" s="55"/>
      <c r="G1" s="55"/>
      <c r="H1" s="55"/>
    </row>
    <row r="2" spans="1:8" ht="25.5" customHeight="1">
      <c r="A2" s="119"/>
      <c r="B2" s="119"/>
      <c r="C2" s="119"/>
      <c r="D2" s="119"/>
      <c r="E2" s="55" t="s">
        <v>10</v>
      </c>
      <c r="F2" s="55"/>
      <c r="G2" s="55"/>
      <c r="H2" s="55"/>
    </row>
    <row r="3" spans="1:8" ht="25.5" customHeight="1">
      <c r="A3" s="119"/>
      <c r="B3" s="119"/>
      <c r="C3" s="119"/>
      <c r="D3" s="119"/>
      <c r="E3" s="55" t="s">
        <v>11</v>
      </c>
      <c r="F3" s="55"/>
      <c r="G3" s="55"/>
      <c r="H3" s="55"/>
    </row>
    <row r="4" spans="1:8" ht="25.5" customHeight="1">
      <c r="A4" s="119"/>
      <c r="B4" s="119"/>
      <c r="C4" s="119"/>
      <c r="D4" s="119"/>
      <c r="E4" s="121" t="s">
        <v>76</v>
      </c>
      <c r="F4" s="121"/>
      <c r="G4" s="121"/>
      <c r="H4" s="121"/>
    </row>
    <row r="5" spans="1:8" ht="7.5" customHeight="1">
      <c r="A5" s="119"/>
      <c r="B5" s="119"/>
      <c r="C5" s="119"/>
      <c r="D5" s="119"/>
      <c r="E5" s="30"/>
      <c r="F5" s="30"/>
      <c r="G5" s="30"/>
      <c r="H5" s="30"/>
    </row>
    <row r="6" spans="1:8" ht="21.75" customHeight="1">
      <c r="A6" s="66"/>
      <c r="B6" s="66"/>
      <c r="C6" s="66"/>
      <c r="D6" s="66"/>
      <c r="E6" s="30"/>
      <c r="F6" s="30"/>
      <c r="G6" s="30"/>
      <c r="H6" s="30"/>
    </row>
    <row r="7" spans="1:8" ht="23.25" customHeight="1">
      <c r="A7" s="120" t="s">
        <v>0</v>
      </c>
      <c r="B7" s="120"/>
      <c r="C7" s="120"/>
      <c r="D7" s="120"/>
      <c r="E7" s="120"/>
      <c r="F7" s="120"/>
      <c r="G7" s="120"/>
      <c r="H7" s="120"/>
    </row>
    <row r="8" spans="1:8" ht="21" customHeight="1">
      <c r="A8" s="66"/>
      <c r="B8" s="66"/>
      <c r="C8" s="66"/>
      <c r="D8" s="66"/>
      <c r="E8" s="66"/>
      <c r="F8" s="66"/>
      <c r="G8" s="66"/>
      <c r="H8" s="66"/>
    </row>
    <row r="9" spans="1:8" ht="27.75" customHeight="1">
      <c r="A9" s="119" t="s">
        <v>73</v>
      </c>
      <c r="B9" s="119"/>
      <c r="C9" s="119"/>
      <c r="D9" s="119"/>
      <c r="E9" s="119"/>
      <c r="F9" s="119"/>
      <c r="G9" s="119"/>
      <c r="H9" s="119"/>
    </row>
    <row r="10" spans="1:8" ht="28.5" customHeight="1">
      <c r="A10" s="119" t="s">
        <v>67</v>
      </c>
      <c r="B10" s="119"/>
      <c r="C10" s="119"/>
      <c r="D10" s="119"/>
      <c r="E10" s="119"/>
      <c r="F10" s="119"/>
      <c r="G10" s="119"/>
      <c r="H10" s="119"/>
    </row>
    <row r="11" spans="1:8" ht="26.25" customHeight="1">
      <c r="A11" s="105" t="s">
        <v>64</v>
      </c>
      <c r="B11" s="105" t="s">
        <v>35</v>
      </c>
      <c r="C11" s="105" t="s">
        <v>74</v>
      </c>
      <c r="D11" s="105" t="s">
        <v>36</v>
      </c>
      <c r="E11" s="105"/>
      <c r="F11" s="105"/>
      <c r="G11" s="105"/>
      <c r="H11" s="104" t="s">
        <v>72</v>
      </c>
    </row>
    <row r="12" spans="1:13" ht="86.25" customHeight="1">
      <c r="A12" s="105"/>
      <c r="B12" s="105"/>
      <c r="C12" s="105"/>
      <c r="D12" s="31" t="s">
        <v>1</v>
      </c>
      <c r="E12" s="31" t="s">
        <v>2</v>
      </c>
      <c r="F12" s="31" t="s">
        <v>3</v>
      </c>
      <c r="G12" s="31" t="s">
        <v>4</v>
      </c>
      <c r="H12" s="104"/>
      <c r="J12" s="79"/>
      <c r="M12" s="79"/>
    </row>
    <row r="13" spans="1:13" ht="18.75">
      <c r="A13" s="77" t="s">
        <v>16</v>
      </c>
      <c r="B13" s="44">
        <v>1.04</v>
      </c>
      <c r="C13" s="45">
        <f>D13+E13+F13+G13</f>
        <v>0.538</v>
      </c>
      <c r="D13" s="45">
        <v>0.125</v>
      </c>
      <c r="E13" s="45">
        <v>0.132</v>
      </c>
      <c r="F13" s="45">
        <v>0.143</v>
      </c>
      <c r="G13" s="45">
        <v>0.138</v>
      </c>
      <c r="H13" s="32">
        <v>19.8</v>
      </c>
      <c r="I13" s="79"/>
      <c r="J13" s="79"/>
      <c r="M13" s="79"/>
    </row>
    <row r="14" spans="1:13" ht="18.75">
      <c r="A14" s="77" t="s">
        <v>27</v>
      </c>
      <c r="B14" s="44">
        <v>0.93</v>
      </c>
      <c r="C14" s="45">
        <f aca="true" t="shared" si="0" ref="C14:C28">D14+E14+F14+G14</f>
        <v>1.148</v>
      </c>
      <c r="D14" s="45">
        <v>0.265</v>
      </c>
      <c r="E14" s="45">
        <v>0.279</v>
      </c>
      <c r="F14" s="45">
        <v>0.299</v>
      </c>
      <c r="G14" s="45">
        <v>0.305</v>
      </c>
      <c r="H14" s="32">
        <v>17.3</v>
      </c>
      <c r="I14" s="79"/>
      <c r="J14" s="82"/>
      <c r="M14" s="82"/>
    </row>
    <row r="15" spans="1:13" ht="18.75">
      <c r="A15" s="77" t="s">
        <v>17</v>
      </c>
      <c r="B15" s="46">
        <v>0.4</v>
      </c>
      <c r="C15" s="45">
        <f t="shared" si="0"/>
        <v>0.28</v>
      </c>
      <c r="D15" s="45">
        <v>0.065</v>
      </c>
      <c r="E15" s="45">
        <v>0.07</v>
      </c>
      <c r="F15" s="45">
        <v>0.074</v>
      </c>
      <c r="G15" s="45">
        <v>0.071</v>
      </c>
      <c r="H15" s="32">
        <v>6.5</v>
      </c>
      <c r="I15" s="82"/>
      <c r="J15" s="82"/>
      <c r="M15" s="82"/>
    </row>
    <row r="16" spans="1:13" ht="18.75">
      <c r="A16" s="77" t="s">
        <v>18</v>
      </c>
      <c r="B16" s="46">
        <v>1</v>
      </c>
      <c r="C16" s="45">
        <f t="shared" si="0"/>
        <v>0.8</v>
      </c>
      <c r="D16" s="45">
        <v>0.2</v>
      </c>
      <c r="E16" s="45">
        <v>0.2</v>
      </c>
      <c r="F16" s="45">
        <v>0.2</v>
      </c>
      <c r="G16" s="45">
        <v>0.2</v>
      </c>
      <c r="H16" s="32">
        <v>12.6</v>
      </c>
      <c r="I16" s="82"/>
      <c r="J16" s="82"/>
      <c r="M16" s="82"/>
    </row>
    <row r="17" spans="1:13" ht="18.75">
      <c r="A17" s="77" t="s">
        <v>19</v>
      </c>
      <c r="B17" s="46">
        <v>1.7</v>
      </c>
      <c r="C17" s="45">
        <f t="shared" si="0"/>
        <v>1.1280000000000001</v>
      </c>
      <c r="D17" s="45">
        <v>0.265</v>
      </c>
      <c r="E17" s="45">
        <v>0.275</v>
      </c>
      <c r="F17" s="45">
        <v>0.294</v>
      </c>
      <c r="G17" s="45">
        <v>0.294</v>
      </c>
      <c r="H17" s="32">
        <v>29.3</v>
      </c>
      <c r="I17" s="82"/>
      <c r="J17" s="82"/>
      <c r="M17" s="82"/>
    </row>
    <row r="18" spans="1:10" ht="18.75">
      <c r="A18" s="77" t="s">
        <v>28</v>
      </c>
      <c r="B18" s="46">
        <v>0.33</v>
      </c>
      <c r="C18" s="45">
        <f t="shared" si="0"/>
        <v>0.53</v>
      </c>
      <c r="D18" s="45">
        <v>0.12</v>
      </c>
      <c r="E18" s="45">
        <v>0.13</v>
      </c>
      <c r="F18" s="45">
        <v>0.14</v>
      </c>
      <c r="G18" s="45">
        <v>0.14</v>
      </c>
      <c r="H18" s="32">
        <v>45.5</v>
      </c>
      <c r="I18" s="82"/>
      <c r="J18"/>
    </row>
    <row r="19" spans="1:9" s="87" customFormat="1" ht="18.75">
      <c r="A19" s="77" t="s">
        <v>29</v>
      </c>
      <c r="B19" s="45">
        <v>0.33</v>
      </c>
      <c r="C19" s="45">
        <f t="shared" si="0"/>
        <v>0.223</v>
      </c>
      <c r="D19" s="45">
        <v>0.055</v>
      </c>
      <c r="E19" s="45">
        <v>0.056</v>
      </c>
      <c r="F19" s="45">
        <v>0.057</v>
      </c>
      <c r="G19" s="45">
        <v>0.055</v>
      </c>
      <c r="H19" s="32">
        <v>8</v>
      </c>
      <c r="I19" s="86"/>
    </row>
    <row r="20" spans="1:10" ht="18.75">
      <c r="A20" s="77" t="s">
        <v>20</v>
      </c>
      <c r="B20" s="44">
        <v>1.46</v>
      </c>
      <c r="C20" s="45">
        <f t="shared" si="0"/>
        <v>1.128</v>
      </c>
      <c r="D20" s="45">
        <v>0.264</v>
      </c>
      <c r="E20" s="45">
        <v>0.275</v>
      </c>
      <c r="F20" s="45">
        <v>0.292</v>
      </c>
      <c r="G20" s="45">
        <v>0.297</v>
      </c>
      <c r="H20" s="32">
        <v>37.1</v>
      </c>
      <c r="I20" s="6"/>
      <c r="J20"/>
    </row>
    <row r="21" spans="1:10" ht="18.75">
      <c r="A21" s="77" t="s">
        <v>21</v>
      </c>
      <c r="B21" s="44">
        <v>0.3</v>
      </c>
      <c r="C21" s="45">
        <f>D21+E21+F21+G21</f>
        <v>0.139</v>
      </c>
      <c r="D21" s="45">
        <v>0.0333</v>
      </c>
      <c r="E21" s="45">
        <v>0.034</v>
      </c>
      <c r="F21" s="45">
        <v>0.0362</v>
      </c>
      <c r="G21" s="45">
        <v>0.0355</v>
      </c>
      <c r="H21" s="32">
        <v>10</v>
      </c>
      <c r="I21" s="6"/>
      <c r="J21"/>
    </row>
    <row r="22" spans="1:10" ht="18.75">
      <c r="A22" s="77" t="s">
        <v>22</v>
      </c>
      <c r="B22" s="44">
        <v>0.65</v>
      </c>
      <c r="C22" s="45">
        <f t="shared" si="0"/>
        <v>0.53</v>
      </c>
      <c r="D22" s="45">
        <v>0.12</v>
      </c>
      <c r="E22" s="45">
        <v>0.13</v>
      </c>
      <c r="F22" s="45">
        <v>0.14</v>
      </c>
      <c r="G22" s="45">
        <v>0.14</v>
      </c>
      <c r="H22" s="32">
        <v>16</v>
      </c>
      <c r="I22" s="6"/>
      <c r="J22"/>
    </row>
    <row r="23" spans="1:10" ht="18.75">
      <c r="A23" s="77" t="s">
        <v>23</v>
      </c>
      <c r="B23" s="44">
        <v>0.96</v>
      </c>
      <c r="C23" s="45">
        <f t="shared" si="0"/>
        <v>1.1179999999999999</v>
      </c>
      <c r="D23" s="45">
        <v>0.264</v>
      </c>
      <c r="E23" s="45">
        <v>0.27</v>
      </c>
      <c r="F23" s="45">
        <v>0.289</v>
      </c>
      <c r="G23" s="45">
        <v>0.295</v>
      </c>
      <c r="H23" s="32">
        <v>47.2</v>
      </c>
      <c r="I23" s="6"/>
      <c r="J23"/>
    </row>
    <row r="24" spans="1:10" ht="18.75">
      <c r="A24" s="77" t="s">
        <v>24</v>
      </c>
      <c r="B24" s="45">
        <v>0.92</v>
      </c>
      <c r="C24" s="45">
        <f t="shared" si="0"/>
        <v>0.47</v>
      </c>
      <c r="D24" s="45">
        <v>0.11</v>
      </c>
      <c r="E24" s="45">
        <v>0.12</v>
      </c>
      <c r="F24" s="45">
        <v>0.12</v>
      </c>
      <c r="G24" s="45">
        <v>0.12</v>
      </c>
      <c r="H24" s="32">
        <v>16.5</v>
      </c>
      <c r="I24" s="6"/>
      <c r="J24"/>
    </row>
    <row r="25" spans="1:10" ht="18.75">
      <c r="A25" s="77" t="s">
        <v>30</v>
      </c>
      <c r="B25" s="44">
        <v>0.99</v>
      </c>
      <c r="C25" s="45">
        <f t="shared" si="0"/>
        <v>0.52</v>
      </c>
      <c r="D25" s="45">
        <v>0.122</v>
      </c>
      <c r="E25" s="45">
        <v>0.127</v>
      </c>
      <c r="F25" s="45">
        <v>0.136</v>
      </c>
      <c r="G25" s="45">
        <v>0.135</v>
      </c>
      <c r="H25" s="32">
        <v>35</v>
      </c>
      <c r="I25" s="6"/>
      <c r="J25"/>
    </row>
    <row r="26" spans="1:10" ht="18.75">
      <c r="A26" s="77" t="s">
        <v>25</v>
      </c>
      <c r="B26" s="45">
        <v>7.86</v>
      </c>
      <c r="C26" s="45">
        <f t="shared" si="0"/>
        <v>1.6</v>
      </c>
      <c r="D26" s="45">
        <v>0.4</v>
      </c>
      <c r="E26" s="45">
        <v>0.4</v>
      </c>
      <c r="F26" s="45">
        <v>0.4</v>
      </c>
      <c r="G26" s="45">
        <v>0.4</v>
      </c>
      <c r="H26" s="32">
        <v>35</v>
      </c>
      <c r="I26" s="6"/>
      <c r="J26"/>
    </row>
    <row r="27" spans="1:10" ht="18.75">
      <c r="A27" s="77" t="s">
        <v>31</v>
      </c>
      <c r="B27" s="47">
        <v>0</v>
      </c>
      <c r="C27" s="45">
        <f t="shared" si="0"/>
        <v>0.22</v>
      </c>
      <c r="D27" s="45">
        <v>0.05</v>
      </c>
      <c r="E27" s="45">
        <v>0.05</v>
      </c>
      <c r="F27" s="45">
        <v>0.06</v>
      </c>
      <c r="G27" s="45">
        <v>0.06</v>
      </c>
      <c r="H27" s="32">
        <v>4.9</v>
      </c>
      <c r="I27" s="6"/>
      <c r="J27"/>
    </row>
    <row r="28" spans="1:10" ht="18.75">
      <c r="A28" s="77" t="s">
        <v>26</v>
      </c>
      <c r="B28" s="44">
        <v>1.53</v>
      </c>
      <c r="C28" s="45">
        <f t="shared" si="0"/>
        <v>1.2129999999999999</v>
      </c>
      <c r="D28" s="45">
        <v>0.272</v>
      </c>
      <c r="E28" s="45">
        <v>0.307</v>
      </c>
      <c r="F28" s="45">
        <v>0.337</v>
      </c>
      <c r="G28" s="45">
        <v>0.297</v>
      </c>
      <c r="H28" s="32">
        <v>28.5</v>
      </c>
      <c r="I28" s="6"/>
      <c r="J28"/>
    </row>
    <row r="29" spans="1:10" ht="37.5">
      <c r="A29" s="35" t="s">
        <v>8</v>
      </c>
      <c r="B29" s="48">
        <f aca="true" t="shared" si="1" ref="B29:H29">SUM(B13:B28)</f>
        <v>20.400000000000002</v>
      </c>
      <c r="C29" s="49">
        <f>SUM(C13:C28)</f>
        <v>11.585</v>
      </c>
      <c r="D29" s="49">
        <f>SUM(D13:D28)</f>
        <v>2.7302999999999997</v>
      </c>
      <c r="E29" s="49">
        <f t="shared" si="1"/>
        <v>2.8550000000000004</v>
      </c>
      <c r="F29" s="49">
        <f t="shared" si="1"/>
        <v>3.0172</v>
      </c>
      <c r="G29" s="49">
        <f t="shared" si="1"/>
        <v>2.9825000000000004</v>
      </c>
      <c r="H29" s="37">
        <f t="shared" si="1"/>
        <v>369.2</v>
      </c>
      <c r="I29" s="6"/>
      <c r="J29"/>
    </row>
    <row r="30" spans="1:10" ht="18.75">
      <c r="A30" s="77" t="s">
        <v>6</v>
      </c>
      <c r="B30" s="44">
        <v>2.01</v>
      </c>
      <c r="C30" s="45">
        <f aca="true" t="shared" si="2" ref="C30:C36">D30+E30+F30+G30</f>
        <v>3.6100000000000003</v>
      </c>
      <c r="D30" s="45">
        <v>0.85</v>
      </c>
      <c r="E30" s="45">
        <v>0.9</v>
      </c>
      <c r="F30" s="45">
        <v>0.93</v>
      </c>
      <c r="G30" s="45">
        <v>0.93</v>
      </c>
      <c r="H30" s="32">
        <v>44.2</v>
      </c>
      <c r="J30" s="79"/>
    </row>
    <row r="31" spans="1:10" ht="37.5">
      <c r="A31" s="77" t="s">
        <v>55</v>
      </c>
      <c r="B31" s="44">
        <v>0.42</v>
      </c>
      <c r="C31" s="45">
        <f t="shared" si="2"/>
        <v>0.7190000000000001</v>
      </c>
      <c r="D31" s="45">
        <v>0.166</v>
      </c>
      <c r="E31" s="45">
        <v>0.175</v>
      </c>
      <c r="F31" s="45">
        <v>0.189</v>
      </c>
      <c r="G31" s="45">
        <v>0.189</v>
      </c>
      <c r="H31" s="32">
        <v>16</v>
      </c>
      <c r="J31" s="79"/>
    </row>
    <row r="32" spans="1:10" ht="56.25">
      <c r="A32" s="77" t="s">
        <v>54</v>
      </c>
      <c r="B32" s="45">
        <v>1.95</v>
      </c>
      <c r="C32" s="45">
        <f t="shared" si="2"/>
        <v>0.312</v>
      </c>
      <c r="D32" s="45">
        <v>0.078</v>
      </c>
      <c r="E32" s="45">
        <v>0.078</v>
      </c>
      <c r="F32" s="45">
        <v>0.078</v>
      </c>
      <c r="G32" s="45">
        <v>0.078</v>
      </c>
      <c r="H32" s="32">
        <v>7</v>
      </c>
      <c r="J32" s="82"/>
    </row>
    <row r="33" spans="1:10" ht="37.5">
      <c r="A33" s="77" t="s">
        <v>56</v>
      </c>
      <c r="B33" s="44">
        <v>0.61</v>
      </c>
      <c r="C33" s="45">
        <f t="shared" si="2"/>
        <v>0.949</v>
      </c>
      <c r="D33" s="45">
        <v>0.237</v>
      </c>
      <c r="E33" s="45">
        <v>0.237</v>
      </c>
      <c r="F33" s="45">
        <v>0.237</v>
      </c>
      <c r="G33" s="45">
        <v>0.238</v>
      </c>
      <c r="H33" s="32">
        <v>10</v>
      </c>
      <c r="J33" s="82"/>
    </row>
    <row r="34" spans="1:10" ht="37.5">
      <c r="A34" s="77" t="s">
        <v>53</v>
      </c>
      <c r="B34" s="45">
        <v>0.55</v>
      </c>
      <c r="C34" s="45">
        <f t="shared" si="2"/>
        <v>0.988</v>
      </c>
      <c r="D34" s="45">
        <v>0.229</v>
      </c>
      <c r="E34" s="45">
        <v>0.242</v>
      </c>
      <c r="F34" s="45">
        <v>0.257</v>
      </c>
      <c r="G34" s="45">
        <v>0.26</v>
      </c>
      <c r="H34" s="32">
        <v>10.4</v>
      </c>
      <c r="J34" s="82"/>
    </row>
    <row r="35" spans="1:10" ht="37.5">
      <c r="A35" s="77" t="s">
        <v>50</v>
      </c>
      <c r="B35" s="44">
        <v>0.17</v>
      </c>
      <c r="C35" s="45">
        <f t="shared" si="2"/>
        <v>0.5640000000000001</v>
      </c>
      <c r="D35" s="45">
        <v>0.138</v>
      </c>
      <c r="E35" s="45">
        <v>0.14</v>
      </c>
      <c r="F35" s="45">
        <v>0.145</v>
      </c>
      <c r="G35" s="45">
        <v>0.141</v>
      </c>
      <c r="H35" s="32">
        <v>14</v>
      </c>
      <c r="J35" s="82"/>
    </row>
    <row r="36" spans="1:12" s="90" customFormat="1" ht="37.5">
      <c r="A36" s="77" t="s">
        <v>58</v>
      </c>
      <c r="B36" s="44"/>
      <c r="C36" s="45">
        <f t="shared" si="2"/>
        <v>1.1500000000000001</v>
      </c>
      <c r="D36" s="45">
        <v>0.27</v>
      </c>
      <c r="E36" s="45">
        <v>0.28</v>
      </c>
      <c r="F36" s="45">
        <v>0.31</v>
      </c>
      <c r="G36" s="45">
        <v>0.29</v>
      </c>
      <c r="H36" s="32">
        <v>10.7</v>
      </c>
      <c r="I36"/>
      <c r="J36"/>
      <c r="K36"/>
      <c r="L36"/>
    </row>
    <row r="37" spans="1:12" ht="23.25" customHeight="1">
      <c r="A37" s="77" t="s">
        <v>59</v>
      </c>
      <c r="B37" s="44"/>
      <c r="C37" s="45">
        <f>D37+E37+F37+G37</f>
        <v>1.022</v>
      </c>
      <c r="D37" s="45">
        <v>0.26</v>
      </c>
      <c r="E37" s="45">
        <v>0.25</v>
      </c>
      <c r="F37" s="45">
        <v>0.25</v>
      </c>
      <c r="G37" s="45">
        <v>0.262</v>
      </c>
      <c r="H37" s="32">
        <v>10.6</v>
      </c>
      <c r="I37" s="87"/>
      <c r="J37" s="87"/>
      <c r="K37" s="87"/>
      <c r="L37" s="87"/>
    </row>
    <row r="38" spans="1:10" ht="37.5">
      <c r="A38" s="77" t="s">
        <v>52</v>
      </c>
      <c r="B38" s="44">
        <v>0.38</v>
      </c>
      <c r="C38" s="45">
        <f>D38+E38+F38+G38</f>
        <v>0.34199999999999997</v>
      </c>
      <c r="D38" s="45">
        <v>0.079</v>
      </c>
      <c r="E38" s="45">
        <v>0.086</v>
      </c>
      <c r="F38" s="45">
        <v>0.09</v>
      </c>
      <c r="G38" s="45">
        <v>0.087</v>
      </c>
      <c r="H38" s="32">
        <v>7.6</v>
      </c>
      <c r="J38"/>
    </row>
    <row r="39" spans="1:10" ht="37.5" customHeight="1">
      <c r="A39" s="77" t="s">
        <v>57</v>
      </c>
      <c r="B39" s="45">
        <v>0.59</v>
      </c>
      <c r="C39" s="45">
        <f>D39+E39+F39+G39</f>
        <v>0.45</v>
      </c>
      <c r="D39" s="45">
        <v>0.11</v>
      </c>
      <c r="E39" s="45">
        <v>0.11</v>
      </c>
      <c r="F39" s="45">
        <v>0.11</v>
      </c>
      <c r="G39" s="45">
        <v>0.12</v>
      </c>
      <c r="H39" s="32">
        <v>10</v>
      </c>
      <c r="J39"/>
    </row>
    <row r="40" spans="1:10" ht="18.75">
      <c r="A40" s="77" t="s">
        <v>40</v>
      </c>
      <c r="B40" s="44">
        <v>0.84</v>
      </c>
      <c r="C40" s="45">
        <f>SUM(D40:G40)</f>
        <v>0.6</v>
      </c>
      <c r="D40" s="45">
        <v>0.15</v>
      </c>
      <c r="E40" s="45">
        <v>0.15</v>
      </c>
      <c r="F40" s="45">
        <v>0.15</v>
      </c>
      <c r="G40" s="45">
        <v>0.15</v>
      </c>
      <c r="H40" s="32">
        <v>16.2</v>
      </c>
      <c r="J40"/>
    </row>
    <row r="41" spans="1:12" s="89" customFormat="1" ht="22.5" customHeight="1">
      <c r="A41" s="77" t="s">
        <v>39</v>
      </c>
      <c r="B41" s="45">
        <v>2</v>
      </c>
      <c r="C41" s="45">
        <f aca="true" t="shared" si="3" ref="C41:C48">D41+E41+F41+G41</f>
        <v>0.54</v>
      </c>
      <c r="D41" s="45">
        <v>0.126</v>
      </c>
      <c r="E41" s="45">
        <v>0.135</v>
      </c>
      <c r="F41" s="45">
        <v>0.144</v>
      </c>
      <c r="G41" s="45">
        <v>0.135</v>
      </c>
      <c r="H41" s="32">
        <v>6</v>
      </c>
      <c r="I41"/>
      <c r="J41"/>
      <c r="K41"/>
      <c r="L41"/>
    </row>
    <row r="42" spans="1:10" ht="35.25" customHeight="1">
      <c r="A42" s="77" t="s">
        <v>41</v>
      </c>
      <c r="B42" s="44">
        <v>0.48</v>
      </c>
      <c r="C42" s="45">
        <f t="shared" si="3"/>
        <v>0.301</v>
      </c>
      <c r="D42" s="45">
        <v>0.071</v>
      </c>
      <c r="E42" s="45">
        <v>0.071</v>
      </c>
      <c r="F42" s="45">
        <v>0.076</v>
      </c>
      <c r="G42" s="45">
        <v>0.083</v>
      </c>
      <c r="H42" s="32">
        <v>6.7</v>
      </c>
      <c r="J42"/>
    </row>
    <row r="43" spans="1:10" ht="43.5" customHeight="1">
      <c r="A43" s="77" t="s">
        <v>42</v>
      </c>
      <c r="B43" s="45">
        <v>0.52</v>
      </c>
      <c r="C43" s="45">
        <f t="shared" si="3"/>
        <v>0.51</v>
      </c>
      <c r="D43" s="45">
        <v>0.15</v>
      </c>
      <c r="E43" s="45">
        <v>0.11</v>
      </c>
      <c r="F43" s="45">
        <v>0.1</v>
      </c>
      <c r="G43" s="45">
        <v>0.15</v>
      </c>
      <c r="H43" s="32">
        <v>6</v>
      </c>
      <c r="J43"/>
    </row>
    <row r="44" spans="1:10" ht="37.5">
      <c r="A44" s="77" t="s">
        <v>49</v>
      </c>
      <c r="B44" s="45">
        <v>0.1</v>
      </c>
      <c r="C44" s="45">
        <f t="shared" si="3"/>
        <v>0.134</v>
      </c>
      <c r="D44" s="45">
        <v>0.031</v>
      </c>
      <c r="E44" s="45">
        <v>0.034</v>
      </c>
      <c r="F44" s="45">
        <v>0.036</v>
      </c>
      <c r="G44" s="45">
        <v>0.033</v>
      </c>
      <c r="H44" s="32">
        <v>3</v>
      </c>
      <c r="J44"/>
    </row>
    <row r="45" spans="1:10" ht="39.75" customHeight="1">
      <c r="A45" s="77" t="s">
        <v>51</v>
      </c>
      <c r="B45" s="44">
        <v>0.17</v>
      </c>
      <c r="C45" s="45">
        <f t="shared" si="3"/>
        <v>0.77</v>
      </c>
      <c r="D45" s="45">
        <v>0.18</v>
      </c>
      <c r="E45" s="45">
        <v>0.19</v>
      </c>
      <c r="F45" s="45">
        <v>0.2</v>
      </c>
      <c r="G45" s="45">
        <v>0.2</v>
      </c>
      <c r="H45" s="32">
        <v>8</v>
      </c>
      <c r="J45"/>
    </row>
    <row r="46" spans="1:10" ht="18.75">
      <c r="A46" s="77" t="s">
        <v>7</v>
      </c>
      <c r="B46" s="44">
        <v>1.4</v>
      </c>
      <c r="C46" s="45">
        <f t="shared" si="3"/>
        <v>2.8999999999999995</v>
      </c>
      <c r="D46" s="45">
        <v>0.7</v>
      </c>
      <c r="E46" s="45">
        <v>0.7</v>
      </c>
      <c r="F46" s="45">
        <v>0.7</v>
      </c>
      <c r="G46" s="45">
        <v>0.8</v>
      </c>
      <c r="H46" s="32">
        <v>35</v>
      </c>
      <c r="J46"/>
    </row>
    <row r="47" spans="1:10" ht="18.75">
      <c r="A47" s="77" t="s">
        <v>43</v>
      </c>
      <c r="B47" s="44">
        <v>0.18</v>
      </c>
      <c r="C47" s="45">
        <f t="shared" si="3"/>
        <v>0.2</v>
      </c>
      <c r="D47" s="45">
        <v>0.05</v>
      </c>
      <c r="E47" s="45">
        <v>0.05</v>
      </c>
      <c r="F47" s="45">
        <v>0.05</v>
      </c>
      <c r="G47" s="45">
        <v>0.05</v>
      </c>
      <c r="H47" s="32">
        <v>5</v>
      </c>
      <c r="J47"/>
    </row>
    <row r="48" spans="1:12" s="8" customFormat="1" ht="37.5">
      <c r="A48" s="77" t="s">
        <v>63</v>
      </c>
      <c r="B48" s="45"/>
      <c r="C48" s="45">
        <f t="shared" si="3"/>
        <v>0.067</v>
      </c>
      <c r="D48" s="45">
        <v>0.015</v>
      </c>
      <c r="E48" s="45">
        <v>0.016</v>
      </c>
      <c r="F48" s="45">
        <v>0.016</v>
      </c>
      <c r="G48" s="45">
        <v>0.02</v>
      </c>
      <c r="H48" s="32">
        <v>1.5</v>
      </c>
      <c r="I48"/>
      <c r="J48" s="79"/>
      <c r="K48"/>
      <c r="L48"/>
    </row>
    <row r="49" spans="1:10" ht="37.5">
      <c r="A49" s="35" t="s">
        <v>44</v>
      </c>
      <c r="B49" s="48">
        <f>SUM(B30:B47)</f>
        <v>12.37</v>
      </c>
      <c r="C49" s="50">
        <f aca="true" t="shared" si="4" ref="C49:H49">SUM(C30:C48)</f>
        <v>16.128</v>
      </c>
      <c r="D49" s="50">
        <f t="shared" si="4"/>
        <v>3.89</v>
      </c>
      <c r="E49" s="50">
        <f t="shared" si="4"/>
        <v>3.9539999999999997</v>
      </c>
      <c r="F49" s="50">
        <f t="shared" si="4"/>
        <v>4.0680000000000005</v>
      </c>
      <c r="G49" s="50">
        <f t="shared" si="4"/>
        <v>4.215999999999999</v>
      </c>
      <c r="H49" s="51">
        <f t="shared" si="4"/>
        <v>227.89999999999998</v>
      </c>
      <c r="J49" s="79"/>
    </row>
    <row r="50" spans="1:10" ht="18.75">
      <c r="A50" s="38" t="s">
        <v>5</v>
      </c>
      <c r="B50" s="52">
        <f>SUM(B49,B29)</f>
        <v>32.77</v>
      </c>
      <c r="C50" s="53">
        <f aca="true" t="shared" si="5" ref="C50:H50">C49+C29</f>
        <v>27.713</v>
      </c>
      <c r="D50" s="53">
        <f t="shared" si="5"/>
        <v>6.6203</v>
      </c>
      <c r="E50" s="53">
        <f t="shared" si="5"/>
        <v>6.809</v>
      </c>
      <c r="F50" s="53">
        <f t="shared" si="5"/>
        <v>7.0852</v>
      </c>
      <c r="G50" s="53">
        <f t="shared" si="5"/>
        <v>7.198499999999999</v>
      </c>
      <c r="H50" s="42">
        <f t="shared" si="5"/>
        <v>597.0999999999999</v>
      </c>
      <c r="J50" s="82"/>
    </row>
    <row r="51" spans="1:10" ht="2.25" customHeight="1">
      <c r="A51" s="15"/>
      <c r="B51" s="15"/>
      <c r="C51" s="16"/>
      <c r="D51" s="16"/>
      <c r="E51" s="17"/>
      <c r="F51" s="17"/>
      <c r="G51" s="17"/>
      <c r="H51" s="17"/>
      <c r="J51" s="82"/>
    </row>
    <row r="52" spans="1:10" ht="13.5" customHeight="1">
      <c r="A52" s="18"/>
      <c r="B52" s="18"/>
      <c r="C52" s="17"/>
      <c r="D52" s="17"/>
      <c r="E52" s="17"/>
      <c r="F52" s="17"/>
      <c r="G52" s="17"/>
      <c r="H52" s="17"/>
      <c r="J52" s="82"/>
    </row>
    <row r="53" spans="1:12" s="5" customFormat="1" ht="48.75" customHeight="1">
      <c r="A53" s="113" t="s">
        <v>69</v>
      </c>
      <c r="B53" s="113"/>
      <c r="C53" s="113"/>
      <c r="D53" s="113"/>
      <c r="E53" s="113"/>
      <c r="F53" s="57"/>
      <c r="G53" s="117" t="s">
        <v>71</v>
      </c>
      <c r="H53" s="117"/>
      <c r="I53"/>
      <c r="J53" s="82"/>
      <c r="K53"/>
      <c r="L53"/>
    </row>
    <row r="54" ht="18">
      <c r="J54"/>
    </row>
    <row r="55" spans="9:12" ht="18">
      <c r="I55" s="87"/>
      <c r="J55" s="87"/>
      <c r="K55" s="87"/>
      <c r="L55" s="87"/>
    </row>
    <row r="56" ht="18">
      <c r="J56"/>
    </row>
    <row r="57" spans="1:10" ht="18">
      <c r="A57" s="3" t="s">
        <v>32</v>
      </c>
      <c r="J57"/>
    </row>
    <row r="58" ht="18">
      <c r="J58"/>
    </row>
    <row r="59" ht="18">
      <c r="J59"/>
    </row>
    <row r="60" ht="18">
      <c r="J60"/>
    </row>
    <row r="61" ht="18">
      <c r="J61"/>
    </row>
    <row r="62" ht="18">
      <c r="J62"/>
    </row>
    <row r="63" ht="18">
      <c r="J63"/>
    </row>
    <row r="64" ht="18">
      <c r="J64"/>
    </row>
    <row r="65" ht="18">
      <c r="J65"/>
    </row>
  </sheetData>
  <sheetProtection/>
  <mergeCells count="12">
    <mergeCell ref="A10:H10"/>
    <mergeCell ref="E4:H4"/>
    <mergeCell ref="A53:E53"/>
    <mergeCell ref="G53:H53"/>
    <mergeCell ref="C11:C12"/>
    <mergeCell ref="D11:G11"/>
    <mergeCell ref="H11:H12"/>
    <mergeCell ref="A1:D5"/>
    <mergeCell ref="A7:H7"/>
    <mergeCell ref="A11:A12"/>
    <mergeCell ref="B11:B12"/>
    <mergeCell ref="A9:H9"/>
  </mergeCells>
  <printOptions/>
  <pageMargins left="1.1811023622047245" right="0.3937007874015748" top="0.7874015748031497" bottom="0.7874015748031497" header="0.15748031496062992" footer="0.2362204724409449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view="pageBreakPreview" zoomScaleSheetLayoutView="100" zoomScalePageLayoutView="0" workbookViewId="0" topLeftCell="A1">
      <selection activeCell="H14" sqref="H14:H19"/>
    </sheetView>
  </sheetViews>
  <sheetFormatPr defaultColWidth="9.00390625" defaultRowHeight="12.75"/>
  <cols>
    <col min="1" max="1" width="44.00390625" style="3" customWidth="1"/>
    <col min="2" max="2" width="20.75390625" style="3" customWidth="1"/>
    <col min="3" max="6" width="11.25390625" style="3" customWidth="1"/>
    <col min="7" max="7" width="22.125" style="3" customWidth="1"/>
    <col min="8" max="8" width="11.375" style="3" bestFit="1" customWidth="1"/>
    <col min="9" max="9" width="9.875" style="78" bestFit="1" customWidth="1"/>
  </cols>
  <sheetData>
    <row r="1" spans="1:8" ht="26.25">
      <c r="A1" s="43"/>
      <c r="B1" s="43"/>
      <c r="C1" s="43"/>
      <c r="D1" s="43"/>
      <c r="E1" s="43"/>
      <c r="F1" s="43"/>
      <c r="G1" s="43"/>
      <c r="H1" s="21"/>
    </row>
    <row r="2" spans="1:8" ht="21" customHeight="1">
      <c r="A2" s="122"/>
      <c r="B2" s="122"/>
      <c r="C2" s="122"/>
      <c r="D2" s="125" t="s">
        <v>15</v>
      </c>
      <c r="E2" s="125"/>
      <c r="F2" s="125"/>
      <c r="G2" s="125"/>
      <c r="H2" s="22"/>
    </row>
    <row r="3" spans="1:8" ht="21" customHeight="1">
      <c r="A3" s="122"/>
      <c r="B3" s="122"/>
      <c r="C3" s="122"/>
      <c r="D3" s="125" t="s">
        <v>10</v>
      </c>
      <c r="E3" s="125"/>
      <c r="F3" s="125"/>
      <c r="G3" s="125"/>
      <c r="H3" s="22"/>
    </row>
    <row r="4" spans="1:8" ht="21" customHeight="1">
      <c r="A4" s="122"/>
      <c r="B4" s="122"/>
      <c r="C4" s="122"/>
      <c r="D4" s="125" t="s">
        <v>11</v>
      </c>
      <c r="E4" s="125"/>
      <c r="F4" s="125"/>
      <c r="G4" s="125"/>
      <c r="H4" s="22"/>
    </row>
    <row r="5" spans="1:8" ht="21" customHeight="1">
      <c r="A5" s="122"/>
      <c r="B5" s="122"/>
      <c r="C5" s="122"/>
      <c r="D5" s="125" t="s">
        <v>76</v>
      </c>
      <c r="E5" s="125"/>
      <c r="F5" s="125"/>
      <c r="G5" s="125"/>
      <c r="H5" s="22"/>
    </row>
    <row r="6" spans="1:8" ht="15" customHeight="1">
      <c r="A6" s="122"/>
      <c r="B6" s="122"/>
      <c r="C6" s="122"/>
      <c r="D6" s="61"/>
      <c r="E6" s="61"/>
      <c r="F6" s="61"/>
      <c r="G6" s="61"/>
      <c r="H6" s="21"/>
    </row>
    <row r="7" spans="1:8" ht="21.75" customHeight="1">
      <c r="A7" s="67"/>
      <c r="B7" s="67"/>
      <c r="C7" s="67"/>
      <c r="D7" s="61"/>
      <c r="E7" s="61"/>
      <c r="F7" s="61"/>
      <c r="G7" s="61"/>
      <c r="H7" s="21"/>
    </row>
    <row r="8" spans="1:8" ht="21" customHeight="1">
      <c r="A8" s="123" t="s">
        <v>0</v>
      </c>
      <c r="B8" s="123"/>
      <c r="C8" s="123"/>
      <c r="D8" s="123"/>
      <c r="E8" s="123"/>
      <c r="F8" s="123"/>
      <c r="G8" s="123"/>
      <c r="H8" s="21"/>
    </row>
    <row r="9" spans="1:8" ht="21.75" customHeight="1">
      <c r="A9" s="67"/>
      <c r="B9" s="67"/>
      <c r="C9" s="67"/>
      <c r="D9" s="67"/>
      <c r="E9" s="67"/>
      <c r="F9" s="67"/>
      <c r="G9" s="67"/>
      <c r="H9" s="21"/>
    </row>
    <row r="10" spans="1:8" ht="21" customHeight="1">
      <c r="A10" s="122" t="s">
        <v>37</v>
      </c>
      <c r="B10" s="122"/>
      <c r="C10" s="122"/>
      <c r="D10" s="122"/>
      <c r="E10" s="122"/>
      <c r="F10" s="122"/>
      <c r="G10" s="122"/>
      <c r="H10" s="21"/>
    </row>
    <row r="11" spans="1:8" ht="21" customHeight="1">
      <c r="A11" s="122" t="s">
        <v>68</v>
      </c>
      <c r="B11" s="122"/>
      <c r="C11" s="122"/>
      <c r="D11" s="122"/>
      <c r="E11" s="122"/>
      <c r="F11" s="122"/>
      <c r="G11" s="122"/>
      <c r="H11" s="21"/>
    </row>
    <row r="12" spans="1:8" ht="6" customHeight="1">
      <c r="A12" s="23"/>
      <c r="B12" s="23"/>
      <c r="C12" s="23"/>
      <c r="D12" s="23"/>
      <c r="E12" s="23"/>
      <c r="F12" s="23"/>
      <c r="G12" s="23"/>
      <c r="H12" s="21"/>
    </row>
    <row r="13" spans="1:8" ht="23.25">
      <c r="A13" s="105" t="s">
        <v>64</v>
      </c>
      <c r="B13" s="105" t="s">
        <v>66</v>
      </c>
      <c r="C13" s="105" t="s">
        <v>36</v>
      </c>
      <c r="D13" s="105"/>
      <c r="E13" s="105"/>
      <c r="F13" s="105"/>
      <c r="G13" s="104" t="s">
        <v>48</v>
      </c>
      <c r="H13" s="21"/>
    </row>
    <row r="14" spans="1:10" ht="116.25" customHeight="1">
      <c r="A14" s="105"/>
      <c r="B14" s="105"/>
      <c r="C14" s="31" t="s">
        <v>1</v>
      </c>
      <c r="D14" s="31" t="s">
        <v>2</v>
      </c>
      <c r="E14" s="31" t="s">
        <v>3</v>
      </c>
      <c r="F14" s="31" t="s">
        <v>4</v>
      </c>
      <c r="G14" s="104"/>
      <c r="H14" s="79"/>
      <c r="I14" s="79"/>
      <c r="J14" s="28"/>
    </row>
    <row r="15" spans="1:10" ht="18.75">
      <c r="A15" s="88" t="s">
        <v>16</v>
      </c>
      <c r="B15" s="44">
        <f>SUM(C15:F15)</f>
        <v>0.05</v>
      </c>
      <c r="C15" s="44">
        <v>0.009</v>
      </c>
      <c r="D15" s="44">
        <v>0.012</v>
      </c>
      <c r="E15" s="44">
        <v>0.017</v>
      </c>
      <c r="F15" s="44">
        <v>0.012</v>
      </c>
      <c r="G15" s="40">
        <v>189.6</v>
      </c>
      <c r="H15" s="79"/>
      <c r="I15" s="79"/>
      <c r="J15" s="28"/>
    </row>
    <row r="16" spans="1:10" ht="18.75">
      <c r="A16" s="77" t="s">
        <v>17</v>
      </c>
      <c r="B16" s="45">
        <f>C16+D16+E16+F16</f>
        <v>0.0036</v>
      </c>
      <c r="C16" s="45">
        <v>0.0006</v>
      </c>
      <c r="D16" s="45">
        <v>0.0009</v>
      </c>
      <c r="E16" s="45">
        <v>0.0012</v>
      </c>
      <c r="F16" s="45">
        <v>0.0009</v>
      </c>
      <c r="G16" s="32">
        <v>13.2</v>
      </c>
      <c r="H16" s="82"/>
      <c r="I16" s="82"/>
      <c r="J16" s="29"/>
    </row>
    <row r="17" spans="1:10" ht="18.75">
      <c r="A17" s="77" t="s">
        <v>28</v>
      </c>
      <c r="B17" s="45">
        <f>C17+D17+E17+F17</f>
        <v>0.54</v>
      </c>
      <c r="C17" s="45">
        <v>0.09</v>
      </c>
      <c r="D17" s="45">
        <v>0.14</v>
      </c>
      <c r="E17" s="45">
        <v>0.17</v>
      </c>
      <c r="F17" s="45">
        <v>0.14</v>
      </c>
      <c r="G17" s="32">
        <v>7.9</v>
      </c>
      <c r="H17" s="82"/>
      <c r="I17" s="82"/>
      <c r="J17" s="29"/>
    </row>
    <row r="18" spans="1:10" ht="18.75">
      <c r="A18" s="77" t="s">
        <v>26</v>
      </c>
      <c r="B18" s="45">
        <f>C18+D18+E18+F18</f>
        <v>0.032</v>
      </c>
      <c r="C18" s="45">
        <v>0.007</v>
      </c>
      <c r="D18" s="45">
        <v>0.008</v>
      </c>
      <c r="E18" s="45">
        <v>0.01</v>
      </c>
      <c r="F18" s="45">
        <v>0.007</v>
      </c>
      <c r="G18" s="32">
        <v>4.3</v>
      </c>
      <c r="H18" s="82"/>
      <c r="I18" s="82"/>
      <c r="J18" s="29"/>
    </row>
    <row r="19" spans="1:10" ht="36" customHeight="1">
      <c r="A19" s="35" t="s">
        <v>8</v>
      </c>
      <c r="B19" s="49">
        <f>SUM(B15:B18)</f>
        <v>0.6256</v>
      </c>
      <c r="C19" s="49">
        <f>SUM(C15:C17)</f>
        <v>0.0996</v>
      </c>
      <c r="D19" s="49">
        <f>SUM(D15:D17)</f>
        <v>0.1529</v>
      </c>
      <c r="E19" s="49">
        <f>SUM(E15:E17)</f>
        <v>0.1882</v>
      </c>
      <c r="F19" s="49">
        <f>SUM(F15:F17)</f>
        <v>0.1529</v>
      </c>
      <c r="G19" s="37">
        <f>SUM(G15:G17)</f>
        <v>210.7</v>
      </c>
      <c r="H19" s="82"/>
      <c r="I19" s="82"/>
      <c r="J19" s="28"/>
    </row>
    <row r="20" spans="1:10" ht="66.75" customHeight="1">
      <c r="A20" s="77" t="s">
        <v>42</v>
      </c>
      <c r="B20" s="45">
        <f>SUM(C20:F20)</f>
        <v>0.145</v>
      </c>
      <c r="C20" s="45">
        <v>0.025</v>
      </c>
      <c r="D20" s="45">
        <v>0.036</v>
      </c>
      <c r="E20" s="45">
        <v>0.046</v>
      </c>
      <c r="F20" s="45">
        <v>0.038</v>
      </c>
      <c r="G20" s="32">
        <v>3.8</v>
      </c>
      <c r="H20" s="28"/>
      <c r="I20" s="82"/>
      <c r="J20" s="28"/>
    </row>
    <row r="21" spans="1:10" ht="45" customHeight="1">
      <c r="A21" s="35" t="s">
        <v>44</v>
      </c>
      <c r="B21" s="49">
        <f aca="true" t="shared" si="0" ref="B21:G21">B20</f>
        <v>0.145</v>
      </c>
      <c r="C21" s="49">
        <f t="shared" si="0"/>
        <v>0.025</v>
      </c>
      <c r="D21" s="49">
        <f t="shared" si="0"/>
        <v>0.036</v>
      </c>
      <c r="E21" s="49">
        <f t="shared" si="0"/>
        <v>0.046</v>
      </c>
      <c r="F21" s="49">
        <f t="shared" si="0"/>
        <v>0.038</v>
      </c>
      <c r="G21" s="37">
        <f t="shared" si="0"/>
        <v>3.8</v>
      </c>
      <c r="H21" s="28"/>
      <c r="I21" s="79"/>
      <c r="J21" s="28"/>
    </row>
    <row r="22" spans="1:9" ht="23.25">
      <c r="A22" s="38" t="s">
        <v>5</v>
      </c>
      <c r="B22" s="49">
        <f aca="true" t="shared" si="1" ref="B22:G22">B19+B21</f>
        <v>0.7706000000000001</v>
      </c>
      <c r="C22" s="49">
        <f t="shared" si="1"/>
        <v>0.12459999999999999</v>
      </c>
      <c r="D22" s="49">
        <f t="shared" si="1"/>
        <v>0.1889</v>
      </c>
      <c r="E22" s="49">
        <f t="shared" si="1"/>
        <v>0.23420000000000002</v>
      </c>
      <c r="F22" s="49">
        <f t="shared" si="1"/>
        <v>0.19090000000000001</v>
      </c>
      <c r="G22" s="37">
        <f t="shared" si="1"/>
        <v>214.5</v>
      </c>
      <c r="H22" s="24"/>
      <c r="I22" s="80"/>
    </row>
    <row r="23" spans="1:8" ht="23.25">
      <c r="A23" s="11"/>
      <c r="B23" s="25"/>
      <c r="C23" s="25"/>
      <c r="D23" s="26"/>
      <c r="E23" s="26"/>
      <c r="F23" s="26"/>
      <c r="G23" s="26"/>
      <c r="H23" s="21"/>
    </row>
    <row r="24" spans="1:8" ht="30" customHeight="1">
      <c r="A24" s="27"/>
      <c r="B24" s="26"/>
      <c r="C24" s="26"/>
      <c r="D24" s="26"/>
      <c r="E24" s="26"/>
      <c r="F24" s="26"/>
      <c r="G24" s="26"/>
      <c r="H24" s="21"/>
    </row>
    <row r="25" spans="1:9" s="5" customFormat="1" ht="68.25" customHeight="1">
      <c r="A25" s="124" t="s">
        <v>69</v>
      </c>
      <c r="B25" s="124"/>
      <c r="C25" s="124"/>
      <c r="D25" s="124"/>
      <c r="E25" s="124"/>
      <c r="F25" s="108" t="s">
        <v>71</v>
      </c>
      <c r="G25" s="108"/>
      <c r="H25" s="68"/>
      <c r="I25" s="81"/>
    </row>
    <row r="26" ht="18">
      <c r="A26" s="3" t="s">
        <v>32</v>
      </c>
    </row>
    <row r="46" ht="24" customHeight="1"/>
    <row r="51" ht="35.25" customHeight="1"/>
    <row r="59" ht="18">
      <c r="A59" s="3" t="s">
        <v>32</v>
      </c>
    </row>
  </sheetData>
  <sheetProtection/>
  <mergeCells count="14">
    <mergeCell ref="A13:A14"/>
    <mergeCell ref="B13:B14"/>
    <mergeCell ref="G13:G14"/>
    <mergeCell ref="A2:C6"/>
    <mergeCell ref="A11:G11"/>
    <mergeCell ref="A8:G8"/>
    <mergeCell ref="C13:F13"/>
    <mergeCell ref="A10:G10"/>
    <mergeCell ref="A25:E25"/>
    <mergeCell ref="D2:G2"/>
    <mergeCell ref="D3:G3"/>
    <mergeCell ref="D4:G4"/>
    <mergeCell ref="D5:G5"/>
    <mergeCell ref="F25:G25"/>
  </mergeCells>
  <printOptions/>
  <pageMargins left="1.1811023622047245" right="0.3937007874015748" top="0.7874015748031497" bottom="0.7874015748031497" header="0.1574803149606299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prld</cp:lastModifiedBy>
  <cp:lastPrinted>2020-02-26T09:10:16Z</cp:lastPrinted>
  <dcterms:created xsi:type="dcterms:W3CDTF">2006-03-15T22:35:46Z</dcterms:created>
  <dcterms:modified xsi:type="dcterms:W3CDTF">2020-03-12T08:04:12Z</dcterms:modified>
  <cp:category/>
  <cp:version/>
  <cp:contentType/>
  <cp:contentStatus/>
</cp:coreProperties>
</file>