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6" windowWidth="7488" windowHeight="330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'Видатки'!$A$1:$E$31</definedName>
  </definedNames>
  <calcPr fullCalcOnLoad="1" refMode="R1C1"/>
</workbook>
</file>

<file path=xl/sharedStrings.xml><?xml version="1.0" encoding="utf-8"?>
<sst xmlns="http://schemas.openxmlformats.org/spreadsheetml/2006/main" count="45" uniqueCount="45">
  <si>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</si>
  <si>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</si>
  <si>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</si>
  <si>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</si>
  <si>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</si>
  <si>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</si>
  <si>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</si>
  <si>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</si>
  <si>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</si>
  <si>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</si>
  <si>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</si>
  <si>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</si>
  <si>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</si>
  <si>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</si>
  <si>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</si>
  <si>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</si>
  <si>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</si>
  <si>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</si>
  <si>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</si>
  <si>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</si>
  <si>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</si>
  <si>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</si>
  <si>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</si>
  <si>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</si>
  <si>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</si>
  <si>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</si>
  <si>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</si>
  <si>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</si>
  <si>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</si>
  <si>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</si>
  <si>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</si>
  <si>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</si>
  <si>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</si>
  <si>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</si>
  <si>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</si>
  <si>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</si>
  <si>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</si>
  <si>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</si>
  <si>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</si>
  <si>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</si>
  <si>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</si>
  <si>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9514     </t>
  </si>
  <si>
    <t>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</t>
  </si>
  <si>
    <t>станом на 17.12.2021</t>
  </si>
  <si>
    <t xml:space="preserve">Всього профінсовано 17.12.2021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</si>
</sst>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2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182" fontId="9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wrapText="1"/>
      <protection/>
    </xf>
    <xf numFmtId="0" fontId="13" fillId="0" borderId="16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centerContinuous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26" xfId="0" applyFont="1" applyBorder="1" applyAlignment="1">
      <alignment horizontal="centerContinuous" vertical="center" wrapText="1"/>
    </xf>
    <xf numFmtId="4" fontId="0" fillId="0" borderId="21" xfId="0" applyNumberFormat="1" applyFont="1" applyBorder="1" applyAlignment="1">
      <alignment horizontal="right" vertical="top"/>
    </xf>
    <xf numFmtId="186" fontId="7" fillId="0" borderId="21" xfId="0" applyNumberFormat="1" applyFont="1" applyBorder="1" applyAlignment="1">
      <alignment vertical="top"/>
    </xf>
    <xf numFmtId="186" fontId="7" fillId="33" borderId="27" xfId="0" applyNumberFormat="1" applyFont="1" applyFill="1" applyBorder="1" applyAlignment="1">
      <alignment vertical="top" wrapText="1"/>
    </xf>
    <xf numFmtId="186" fontId="7" fillId="33" borderId="28" xfId="0" applyNumberFormat="1" applyFont="1" applyFill="1" applyBorder="1" applyAlignment="1">
      <alignment vertical="top" wrapText="1"/>
    </xf>
    <xf numFmtId="186" fontId="8" fillId="0" borderId="24" xfId="0" applyNumberFormat="1" applyFont="1" applyFill="1" applyBorder="1" applyAlignment="1" applyProtection="1">
      <alignment vertical="top" wrapText="1"/>
      <protection/>
    </xf>
    <xf numFmtId="186" fontId="7" fillId="33" borderId="29" xfId="0" applyNumberFormat="1" applyFont="1" applyFill="1" applyBorder="1" applyAlignment="1">
      <alignment vertical="top" wrapText="1"/>
    </xf>
    <xf numFmtId="186" fontId="14" fillId="0" borderId="30" xfId="0" applyNumberFormat="1" applyFont="1" applyFill="1" applyBorder="1" applyAlignment="1" applyProtection="1">
      <alignment vertical="top" wrapText="1"/>
      <protection/>
    </xf>
    <xf numFmtId="186" fontId="14" fillId="0" borderId="31" xfId="0" applyNumberFormat="1" applyFont="1" applyFill="1" applyBorder="1" applyAlignment="1" applyProtection="1">
      <alignment vertical="top" wrapText="1"/>
      <protection/>
    </xf>
    <xf numFmtId="2" fontId="0" fillId="0" borderId="21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24">
      <selection activeCell="D16" sqref="D16:D30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20.57421875" style="1" customWidth="1"/>
    <col min="4" max="4" width="19.57421875" style="1" customWidth="1"/>
    <col min="5" max="5" width="20.421875" style="1" customWidth="1"/>
    <col min="6" max="16384" width="11.57421875" style="1" customWidth="1"/>
  </cols>
  <sheetData>
    <row r="1" spans="1:5" ht="17.25">
      <c r="A1" s="42" t="s">
        <v>0</v>
      </c>
      <c r="B1" s="42"/>
      <c r="C1" s="42"/>
      <c r="D1" s="42"/>
      <c r="E1" s="42"/>
    </row>
    <row r="2" spans="1:5" ht="15" customHeight="1">
      <c r="A2" s="41" t="s">
        <v>43</v>
      </c>
      <c r="B2" s="41"/>
      <c r="C2" s="41"/>
      <c r="D2" s="41"/>
      <c r="E2" s="41"/>
    </row>
    <row r="3" ht="12" customHeight="1" thickBot="1">
      <c r="E3" s="2" t="s">
        <v>1</v>
      </c>
    </row>
    <row r="4" spans="1:5" ht="42.75" customHeight="1" thickBot="1">
      <c r="A4" s="12" t="s">
        <v>2</v>
      </c>
      <c r="B4" s="13" t="s">
        <v>3</v>
      </c>
      <c r="C4" s="14" t="s">
        <v>4</v>
      </c>
      <c r="D4" s="14" t="s">
        <v>44</v>
      </c>
      <c r="E4" s="15" t="s">
        <v>5</v>
      </c>
    </row>
    <row r="5" spans="1:5" ht="15">
      <c r="A5" s="21" t="s">
        <v>6</v>
      </c>
      <c r="B5" s="22" t="s">
        <v>7</v>
      </c>
      <c r="C5" s="32">
        <v>31565.68</v>
      </c>
      <c r="D5" s="32">
        <v>29504.8</v>
      </c>
      <c r="E5" s="33">
        <f aca="true" t="shared" si="0" ref="E5:E14">D5/C5*100</f>
        <v>93.47113700702788</v>
      </c>
    </row>
    <row r="6" spans="1:5" ht="15">
      <c r="A6" s="16" t="s">
        <v>8</v>
      </c>
      <c r="B6" s="11" t="s">
        <v>9</v>
      </c>
      <c r="C6" s="32">
        <v>1046220</v>
      </c>
      <c r="D6" s="32">
        <v>959631.83</v>
      </c>
      <c r="E6" s="34">
        <f t="shared" si="0"/>
        <v>91.72371298579648</v>
      </c>
    </row>
    <row r="7" spans="1:5" ht="15">
      <c r="A7" s="16" t="s">
        <v>10</v>
      </c>
      <c r="B7" s="11" t="s">
        <v>20</v>
      </c>
      <c r="C7" s="32">
        <v>164187.49</v>
      </c>
      <c r="D7" s="32">
        <v>146280.99</v>
      </c>
      <c r="E7" s="34">
        <f t="shared" si="0"/>
        <v>89.0938706718764</v>
      </c>
    </row>
    <row r="8" spans="1:5" ht="15">
      <c r="A8" s="16" t="s">
        <v>11</v>
      </c>
      <c r="B8" s="11" t="s">
        <v>12</v>
      </c>
      <c r="C8" s="32">
        <v>199607.77</v>
      </c>
      <c r="D8" s="32">
        <v>182804.77</v>
      </c>
      <c r="E8" s="34">
        <f t="shared" si="0"/>
        <v>91.58199102169219</v>
      </c>
    </row>
    <row r="9" spans="1:5" ht="15">
      <c r="A9" s="16" t="s">
        <v>13</v>
      </c>
      <c r="B9" s="11" t="s">
        <v>14</v>
      </c>
      <c r="C9" s="32">
        <v>130519.74</v>
      </c>
      <c r="D9" s="32">
        <v>120110.47</v>
      </c>
      <c r="E9" s="34">
        <f t="shared" si="0"/>
        <v>92.02475426322485</v>
      </c>
    </row>
    <row r="10" spans="1:5" ht="15">
      <c r="A10" s="16" t="s">
        <v>15</v>
      </c>
      <c r="B10" s="11" t="s">
        <v>16</v>
      </c>
      <c r="C10" s="32">
        <v>85892.33</v>
      </c>
      <c r="D10" s="32">
        <v>78901.89</v>
      </c>
      <c r="E10" s="34">
        <f t="shared" si="0"/>
        <v>91.8613920474622</v>
      </c>
    </row>
    <row r="11" spans="1:5" ht="15">
      <c r="A11" s="17">
        <v>6000</v>
      </c>
      <c r="B11" s="11" t="s">
        <v>34</v>
      </c>
      <c r="C11" s="32">
        <v>180</v>
      </c>
      <c r="D11" s="32">
        <v>180</v>
      </c>
      <c r="E11" s="34">
        <f t="shared" si="0"/>
        <v>100</v>
      </c>
    </row>
    <row r="12" spans="1:5" ht="15">
      <c r="A12" s="16" t="s">
        <v>21</v>
      </c>
      <c r="B12" s="11" t="s">
        <v>22</v>
      </c>
      <c r="C12" s="32">
        <v>26773.12</v>
      </c>
      <c r="D12" s="32">
        <v>19866.67</v>
      </c>
      <c r="E12" s="34">
        <f t="shared" si="0"/>
        <v>74.20379096646188</v>
      </c>
    </row>
    <row r="13" spans="1:5" ht="15">
      <c r="A13" s="16" t="s">
        <v>17</v>
      </c>
      <c r="B13" s="11" t="s">
        <v>23</v>
      </c>
      <c r="C13" s="32">
        <v>9275.5</v>
      </c>
      <c r="D13" s="32">
        <v>5981.25</v>
      </c>
      <c r="E13" s="34">
        <f t="shared" si="0"/>
        <v>64.48439437227104</v>
      </c>
    </row>
    <row r="14" spans="1:5" ht="15">
      <c r="A14" s="16" t="s">
        <v>24</v>
      </c>
      <c r="B14" s="11" t="s">
        <v>25</v>
      </c>
      <c r="C14" s="32">
        <v>332748.19</v>
      </c>
      <c r="D14" s="32">
        <v>308534.72</v>
      </c>
      <c r="E14" s="34">
        <f t="shared" si="0"/>
        <v>92.72318506075119</v>
      </c>
    </row>
    <row r="15" spans="1:5" ht="16.5" customHeight="1">
      <c r="A15" s="18"/>
      <c r="B15" s="3" t="s">
        <v>18</v>
      </c>
      <c r="C15" s="35"/>
      <c r="D15" s="35"/>
      <c r="E15" s="34"/>
    </row>
    <row r="16" spans="1:5" ht="41.25">
      <c r="A16" s="19">
        <v>9130</v>
      </c>
      <c r="B16" s="24" t="s">
        <v>26</v>
      </c>
      <c r="C16" s="31">
        <v>89667.1</v>
      </c>
      <c r="D16" s="31">
        <v>89667.1</v>
      </c>
      <c r="E16" s="34">
        <f aca="true" t="shared" si="1" ref="E16:E31">D16/C16*100</f>
        <v>100</v>
      </c>
    </row>
    <row r="17" spans="1:5" ht="96">
      <c r="A17" s="19">
        <v>9241</v>
      </c>
      <c r="B17" s="24" t="s">
        <v>39</v>
      </c>
      <c r="C17" s="31">
        <v>3027.74</v>
      </c>
      <c r="D17" s="31">
        <v>3027.74</v>
      </c>
      <c r="E17" s="34">
        <f t="shared" si="1"/>
        <v>100</v>
      </c>
    </row>
    <row r="18" spans="1:5" ht="96">
      <c r="A18" s="19">
        <v>9242</v>
      </c>
      <c r="B18" s="24" t="s">
        <v>36</v>
      </c>
      <c r="C18" s="39">
        <v>3000.85</v>
      </c>
      <c r="D18" s="39">
        <v>3000.85</v>
      </c>
      <c r="E18" s="34">
        <f t="shared" si="1"/>
        <v>100</v>
      </c>
    </row>
    <row r="19" spans="1:5" ht="96">
      <c r="A19" s="19">
        <v>9243</v>
      </c>
      <c r="B19" s="24" t="s">
        <v>37</v>
      </c>
      <c r="C19" s="31">
        <v>1833.97</v>
      </c>
      <c r="D19" s="31">
        <v>1833.97</v>
      </c>
      <c r="E19" s="34">
        <f t="shared" si="1"/>
        <v>100</v>
      </c>
    </row>
    <row r="20" spans="1:5" ht="82.5">
      <c r="A20" s="19">
        <v>9270</v>
      </c>
      <c r="B20" s="24" t="s">
        <v>29</v>
      </c>
      <c r="C20" s="31">
        <v>40262</v>
      </c>
      <c r="D20" s="31">
        <v>40262</v>
      </c>
      <c r="E20" s="34">
        <f t="shared" si="1"/>
        <v>100</v>
      </c>
    </row>
    <row r="21" spans="1:5" ht="27">
      <c r="A21" s="19">
        <v>9310</v>
      </c>
      <c r="B21" s="24" t="s">
        <v>30</v>
      </c>
      <c r="C21" s="31">
        <v>52342.06</v>
      </c>
      <c r="D21" s="31">
        <v>39613.47</v>
      </c>
      <c r="E21" s="34">
        <f t="shared" si="1"/>
        <v>75.68190858365146</v>
      </c>
    </row>
    <row r="22" spans="1:5" ht="27">
      <c r="A22" s="19">
        <v>9320</v>
      </c>
      <c r="B22" s="24" t="s">
        <v>31</v>
      </c>
      <c r="C22" s="39">
        <v>248.83</v>
      </c>
      <c r="D22" s="39">
        <v>248.83</v>
      </c>
      <c r="E22" s="34">
        <f t="shared" si="1"/>
        <v>100</v>
      </c>
    </row>
    <row r="23" spans="1:5" ht="41.25">
      <c r="A23" s="19">
        <v>9330</v>
      </c>
      <c r="B23" s="24" t="s">
        <v>32</v>
      </c>
      <c r="C23" s="31">
        <v>23719</v>
      </c>
      <c r="D23" s="31">
        <v>23719</v>
      </c>
      <c r="E23" s="34">
        <f t="shared" si="1"/>
        <v>100</v>
      </c>
    </row>
    <row r="24" spans="1:5" ht="41.25">
      <c r="A24" s="19">
        <v>9350</v>
      </c>
      <c r="B24" s="24" t="s">
        <v>38</v>
      </c>
      <c r="C24" s="31">
        <v>54988.2</v>
      </c>
      <c r="D24" s="31">
        <v>47860.59</v>
      </c>
      <c r="E24" s="34">
        <f t="shared" si="1"/>
        <v>87.03792813730946</v>
      </c>
    </row>
    <row r="25" spans="1:5" ht="41.25">
      <c r="A25" s="20">
        <v>9380</v>
      </c>
      <c r="B25" s="24" t="s">
        <v>27</v>
      </c>
      <c r="C25" s="31">
        <v>6393.41</v>
      </c>
      <c r="D25" s="31">
        <v>6340.93</v>
      </c>
      <c r="E25" s="34">
        <f t="shared" si="1"/>
        <v>99.17915478594365</v>
      </c>
    </row>
    <row r="26" spans="1:5" ht="41.25">
      <c r="A26" s="20">
        <v>9430</v>
      </c>
      <c r="B26" s="25" t="s">
        <v>33</v>
      </c>
      <c r="C26" s="31">
        <v>35778.2</v>
      </c>
      <c r="D26" s="31">
        <v>33986.41</v>
      </c>
      <c r="E26" s="36">
        <f t="shared" si="1"/>
        <v>94.99195040555423</v>
      </c>
    </row>
    <row r="27" spans="1:5" ht="41.25">
      <c r="A27" s="20" t="s">
        <v>41</v>
      </c>
      <c r="B27" s="27" t="s">
        <v>42</v>
      </c>
      <c r="C27" s="31">
        <v>2293</v>
      </c>
      <c r="D27" s="40"/>
      <c r="E27" s="36">
        <f t="shared" si="1"/>
        <v>0</v>
      </c>
    </row>
    <row r="28" spans="1:5" ht="48.75" customHeight="1">
      <c r="A28" s="20">
        <v>9620</v>
      </c>
      <c r="B28" s="27" t="s">
        <v>40</v>
      </c>
      <c r="C28" s="39">
        <v>571.8</v>
      </c>
      <c r="D28" s="39">
        <v>571.8</v>
      </c>
      <c r="E28" s="36">
        <f t="shared" si="1"/>
        <v>100</v>
      </c>
    </row>
    <row r="29" spans="1:5" ht="15">
      <c r="A29" s="20">
        <v>9770</v>
      </c>
      <c r="B29" s="26" t="s">
        <v>28</v>
      </c>
      <c r="C29" s="31">
        <v>2905.74</v>
      </c>
      <c r="D29" s="31">
        <v>2905.74</v>
      </c>
      <c r="E29" s="36">
        <f t="shared" si="1"/>
        <v>100</v>
      </c>
    </row>
    <row r="30" spans="1:5" ht="27.75" thickBot="1">
      <c r="A30" s="23">
        <v>9800</v>
      </c>
      <c r="B30" s="29" t="s">
        <v>35</v>
      </c>
      <c r="C30" s="31">
        <v>15716.3</v>
      </c>
      <c r="D30" s="31">
        <v>15496.3</v>
      </c>
      <c r="E30" s="36">
        <f t="shared" si="1"/>
        <v>98.6001794315456</v>
      </c>
    </row>
    <row r="31" spans="1:5" ht="32.25" customHeight="1" thickBot="1">
      <c r="A31" s="28" t="s">
        <v>19</v>
      </c>
      <c r="B31" s="30"/>
      <c r="C31" s="37">
        <f>C5+C6+C7+C8+C9+C10+C12+C13+C14+C11</f>
        <v>2026969.82</v>
      </c>
      <c r="D31" s="37">
        <f>D5+D6+D7+D8+D9+D10+D12+D13+D14+D11</f>
        <v>1851797.39</v>
      </c>
      <c r="E31" s="38">
        <f t="shared" si="1"/>
        <v>91.35791622195933</v>
      </c>
    </row>
    <row r="32" spans="3:5" ht="18">
      <c r="C32" s="6"/>
      <c r="D32" s="6"/>
      <c r="E32" s="8"/>
    </row>
    <row r="33" spans="3:5" ht="13.5">
      <c r="C33" s="9"/>
      <c r="D33" s="9"/>
      <c r="E33" s="7"/>
    </row>
    <row r="34" spans="3:4" ht="13.5">
      <c r="C34" s="10"/>
      <c r="D34" s="10"/>
    </row>
    <row r="35" spans="3:4" ht="13.5">
      <c r="C35" s="7"/>
      <c r="D35" s="7"/>
    </row>
    <row r="36" ht="13.5">
      <c r="D36" s="5"/>
    </row>
    <row r="43" ht="13.5">
      <c r="D43" s="4"/>
    </row>
  </sheetData>
  <sheetProtection/>
  <mergeCells count="2">
    <mergeCell ref="A2:E2"/>
    <mergeCell ref="A1:E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AIshuk</cp:lastModifiedBy>
  <cp:lastPrinted>2021-10-01T09:12:22Z</cp:lastPrinted>
  <dcterms:created xsi:type="dcterms:W3CDTF">2017-03-24T10:07:10Z</dcterms:created>
  <dcterms:modified xsi:type="dcterms:W3CDTF">2021-12-17T13:44:38Z</dcterms:modified>
  <cp:category/>
  <cp:version/>
  <cp:contentType/>
  <cp:contentStatus/>
</cp:coreProperties>
</file>