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15195" windowHeight="9690"/>
  </bookViews>
  <sheets>
    <sheet name="Додаток2" sheetId="8" r:id="rId1"/>
    <sheet name="Додаток 1" sheetId="12" r:id="rId2"/>
  </sheets>
  <definedNames>
    <definedName name="_xlnm.Print_Area" localSheetId="0">Додаток2!$A$1:$E$125</definedName>
  </definedNames>
  <calcPr calcId="977461"/>
</workbook>
</file>

<file path=xl/calcChain.xml><?xml version="1.0" encoding="utf-8"?>
<calcChain xmlns="http://schemas.openxmlformats.org/spreadsheetml/2006/main">
  <c r="C7" i="12" l="1"/>
  <c r="C30" i="12"/>
  <c r="D14" i="8"/>
  <c r="D26" i="12"/>
  <c r="E105" i="8"/>
  <c r="D45" i="8"/>
  <c r="E41" i="8"/>
  <c r="D41" i="8"/>
  <c r="E24" i="8"/>
  <c r="D24" i="8"/>
  <c r="D73" i="8"/>
  <c r="E73" i="8"/>
  <c r="E100" i="8"/>
  <c r="E96" i="8"/>
  <c r="D96" i="8"/>
  <c r="E89" i="8"/>
  <c r="D89" i="8"/>
  <c r="E85" i="8"/>
  <c r="D85" i="8"/>
  <c r="E78" i="8"/>
  <c r="D78" i="8"/>
  <c r="E60" i="8"/>
  <c r="D60" i="8"/>
  <c r="E49" i="8"/>
  <c r="D49" i="8"/>
  <c r="E45" i="8"/>
  <c r="E29" i="8"/>
  <c r="D29" i="8"/>
  <c r="E19" i="8"/>
  <c r="D19" i="8"/>
  <c r="E14" i="8"/>
  <c r="E10" i="8"/>
  <c r="D10" i="8"/>
  <c r="G26" i="12"/>
  <c r="E26" i="12"/>
  <c r="C26" i="12"/>
  <c r="H7" i="12"/>
  <c r="H30" i="12"/>
  <c r="G7" i="12"/>
  <c r="G30" i="12"/>
  <c r="E7" i="12"/>
  <c r="E30" i="12"/>
  <c r="D7" i="12"/>
  <c r="D30" i="12"/>
  <c r="F7" i="12"/>
  <c r="F30" i="12"/>
  <c r="F26" i="12"/>
  <c r="H26" i="12"/>
</calcChain>
</file>

<file path=xl/sharedStrings.xml><?xml version="1.0" encoding="utf-8"?>
<sst xmlns="http://schemas.openxmlformats.org/spreadsheetml/2006/main" count="215" uniqueCount="115">
  <si>
    <t>будівельні, монтажні і ремонтно-будівельні роботи</t>
  </si>
  <si>
    <t>деревообробне виробництво</t>
  </si>
  <si>
    <t>залізничний транспорт</t>
  </si>
  <si>
    <t>громадське харчування</t>
  </si>
  <si>
    <t>сфера обслуговування</t>
  </si>
  <si>
    <t>сільське господарство</t>
  </si>
  <si>
    <t>загальні професії електротехнічного виробництва</t>
  </si>
  <si>
    <t>хімічне виробництво</t>
  </si>
  <si>
    <t>швейне виробництво</t>
  </si>
  <si>
    <t>Рокитнівський професійний ліцей</t>
  </si>
  <si>
    <t>хлібопекарське та макаронне виробництво</t>
  </si>
  <si>
    <t>торговельно-комерційна діяльність</t>
  </si>
  <si>
    <t>Рівненський професійний ліцей</t>
  </si>
  <si>
    <t>автомобільний транспорт</t>
  </si>
  <si>
    <t>Квасилівський професійний ліцей</t>
  </si>
  <si>
    <t>Клеванський професійний ліцей</t>
  </si>
  <si>
    <t>Радивилівський професійний ліцей</t>
  </si>
  <si>
    <t>виробництво художніх і ювелірних виробів</t>
  </si>
  <si>
    <t>Кваліфікований робітник</t>
  </si>
  <si>
    <t xml:space="preserve"> </t>
  </si>
  <si>
    <t>прийом</t>
  </si>
  <si>
    <t>випуск</t>
  </si>
  <si>
    <t>ВСЬОГО</t>
  </si>
  <si>
    <t>загальні для всіх галузей економіки</t>
  </si>
  <si>
    <t xml:space="preserve">№ </t>
  </si>
  <si>
    <t>(осіб)</t>
  </si>
  <si>
    <t>№</t>
  </si>
  <si>
    <t>Підготовка робітничих кадрів</t>
  </si>
  <si>
    <t>в тому числі за напрямами підготовки:</t>
  </si>
  <si>
    <t xml:space="preserve">виробництво електронної техніки </t>
  </si>
  <si>
    <t>лісозаготівельні роботи</t>
  </si>
  <si>
    <t>будівництво та цивільна інженерія</t>
  </si>
  <si>
    <t>Найменування освітньо-кваліфікаційного рівня, вид економічної діяльності за професіями відповідно до класифікатора професій</t>
  </si>
  <si>
    <t>* Напрям економічної діяльності, що містить професію загальнодержавного значення як інтегровану.</t>
  </si>
  <si>
    <t>Державний навчальний заклад "Здолбунівське вище професійне училище залізничного транспорту"</t>
  </si>
  <si>
    <t>Вище професійне училище № 22 м. Сарни</t>
  </si>
  <si>
    <t>Автомобільний транспорт</t>
  </si>
  <si>
    <t xml:space="preserve">громадське харчування </t>
  </si>
  <si>
    <t>Будівництво та цивільна інженерія</t>
  </si>
  <si>
    <t xml:space="preserve">загальні професії електротехнічного виробництва  </t>
  </si>
  <si>
    <t>Всього, підготовка робітничих кадрів</t>
  </si>
  <si>
    <t>Підготовка робітничих кадрів, всього у закладі професійної (професійно-технічної) освіти</t>
  </si>
  <si>
    <t>Назва закладу професійної (професійно-технічної) освіти</t>
  </si>
  <si>
    <t>виробництво електронної техніки</t>
  </si>
  <si>
    <t>будівельні, монтажні і ремонтно-будівельні роботи*                       у тому числі професія загальнодержавного значення "Монтажник систем утеплення будівель"</t>
  </si>
  <si>
    <t>будівельні, монтажні і ремонтно-будівельні роботи*                                                               у тому числі професія загальнодержавного значення "Монтажник систем утеплення будівель"</t>
  </si>
  <si>
    <t>будівельні, монтажні і ремонтно-будівельні роботи*                                       у тому числі професія загальнодержавного значення "Верстатник деревообробних верстатів"</t>
  </si>
  <si>
    <t>Відокремлений структурний підрозділ "Рівненський технічний фаховий коледж Національного університету водного господарства та природокористування"</t>
  </si>
  <si>
    <t>104/26</t>
  </si>
  <si>
    <t>Відокремлений структурний підрозділ "Костопільський будівельно-технологічний фаховий коледж Національного університету водного господарства та природокористування"</t>
  </si>
  <si>
    <t xml:space="preserve">будівельні, монтажні і ремонтно-будівельні роботи                                        </t>
  </si>
  <si>
    <t>Петро КОРЖЕВСЬКИЙ</t>
  </si>
  <si>
    <t>Підготовка фахових молодших бакалаврів</t>
  </si>
  <si>
    <t>Освітньо-кваліфікаційний рівень, напрям економічної діяльності (спеціальність для фахового молодшого бакалавра)</t>
  </si>
  <si>
    <t>Всього, підготовка фахових молодших бакалаврів</t>
  </si>
  <si>
    <t>25/25</t>
  </si>
  <si>
    <t>156/26</t>
  </si>
  <si>
    <t>Фаховий молодший бакалавр</t>
  </si>
  <si>
    <t>залізничний транспорт*                                                                                                 у тому числі професія загальнодержавного значення "Слюсар-ремонтник"</t>
  </si>
  <si>
    <t xml:space="preserve">будівельні, монтажні і ремонтно-будівельні роботи                     </t>
  </si>
  <si>
    <t>Вище професійне училище № 1 м. Рівне</t>
  </si>
  <si>
    <t>Вище професійне училище № 24 м. Корець</t>
  </si>
  <si>
    <t>Вище професійне училище № 25                            смт Демидівка</t>
  </si>
  <si>
    <t>Вище професійне училище № 29                          смт Володимирець</t>
  </si>
  <si>
    <t>Державний навчальний заклад                       "Рівненське вище професійне училище ресторанного сервісу і торгівлі"</t>
  </si>
  <si>
    <t>Державний професійно-технічний навчальний заклад                                  "Березнівське вище професійне училище"</t>
  </si>
  <si>
    <t>Державний професійно-технічний навчальний заклад                                        "Дубровицький професійний ліцей"</t>
  </si>
  <si>
    <t>Державний професійно-технічний навчальний заклад                                           "Соснівський професійний ліцей"</t>
  </si>
  <si>
    <t>Державний навчальний заклад                           "Дубенське вище художнє професійно-технічне училище"</t>
  </si>
  <si>
    <t>Державний професійно-технічний навчальний заклад                                        "Рівненський центр професійно-технічної освіти сервісу та дизайну"</t>
  </si>
  <si>
    <t>Підготовка фахових молодших бакалаврів, всього                      у закладі професійної (професійно-технічної) освіти</t>
  </si>
  <si>
    <t>Підготовка фахових молодших бакалаврів, всього                          у закладі професійної (професійно-технічної) освіти</t>
  </si>
  <si>
    <t>Директор департаменту освіти                                                                               і науки облдержадміністрації</t>
  </si>
  <si>
    <t>Директор департаменту освіти                                                                                                                                      і науки облдержадміністрації</t>
  </si>
  <si>
    <t xml:space="preserve">громадське харчування                                                                       </t>
  </si>
  <si>
    <t>будівельні, монтажні і ремонтно-будівельні роботи*                                                                       у тому числі професія загальнодержавного значення "Монтажник систем утеплення будівель"</t>
  </si>
  <si>
    <t>55/55</t>
  </si>
  <si>
    <t xml:space="preserve">Обсяги регіонального замовлення на підготовку робітничих кадрів та фахових молодших бакалаврів  у закладах професійної (професійно-технічної) освіти та інших закладах освіти з урахуванням підготовки за професіями загальнодержавного значення Рівненської області на 2025 рік       
</t>
  </si>
  <si>
    <t>190/25</t>
  </si>
  <si>
    <t>160/18</t>
  </si>
  <si>
    <t>162/25</t>
  </si>
  <si>
    <t>136/18</t>
  </si>
  <si>
    <t>Прогнозні показники потреби у кадрах на регіональному ринку праці на 2025 - 2027 роки</t>
  </si>
  <si>
    <t>Плановий рік                                    (2025)</t>
  </si>
  <si>
    <t>Рік, що настає за плановим роком  (2026)</t>
  </si>
  <si>
    <t>Наступний бюджетний рік                               (2027)</t>
  </si>
  <si>
    <t>105/25</t>
  </si>
  <si>
    <t>139/19</t>
  </si>
  <si>
    <t>90/19</t>
  </si>
  <si>
    <t>Заклад професійної (професійно-технічної) освіти «Сарненський аграрно-технологічний професійний коледж»</t>
  </si>
  <si>
    <t>60/30</t>
  </si>
  <si>
    <t>230/30</t>
  </si>
  <si>
    <t xml:space="preserve">    Петро КОРЖЕВСЬКИЙ</t>
  </si>
  <si>
    <t>230/50</t>
  </si>
  <si>
    <t>36/23</t>
  </si>
  <si>
    <t>17/17</t>
  </si>
  <si>
    <t>235/40</t>
  </si>
  <si>
    <t>160/45</t>
  </si>
  <si>
    <t>94/21</t>
  </si>
  <si>
    <t>24/24</t>
  </si>
  <si>
    <t>180/25</t>
  </si>
  <si>
    <t>130/25</t>
  </si>
  <si>
    <t>3803/122</t>
  </si>
  <si>
    <t>3881/122</t>
  </si>
  <si>
    <t>Державний професійно-технічний навчальний заклад                                                "Острозьке вище професійне училище"</t>
  </si>
  <si>
    <t>сільське господарство*                                                               у тому числі професія загальнодержавного значення "Машиніст дорожньо-будівельних машин"</t>
  </si>
  <si>
    <t>сільське господарство*                                                                                у тому числі професія загальнодержавного значення "Слюсар-ремонтник"</t>
  </si>
  <si>
    <t>75/55</t>
  </si>
  <si>
    <t>375/110</t>
  </si>
  <si>
    <t>4614/266</t>
  </si>
  <si>
    <t>4699/266</t>
  </si>
  <si>
    <t>прийом, осіб</t>
  </si>
  <si>
    <t>випуск, осіб</t>
  </si>
  <si>
    <t>Додаток 1                                                        до розпорядження голови обласної державної адміністрації - начальника обласної військової адміністрації 23.05.2025 № 289</t>
  </si>
  <si>
    <t>Додаток 2                                                                  до розпорядження голови обласної державної адміністрації - начальника обласної військової адміністрації 23.05.2025 № 289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</si>
</sst>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Arial Cyr"/>
      <charset val="204"/>
    </font>
    <font>
      <sz val="12"/>
      <color indexed="17"/>
      <name val="Times New Roman"/>
      <family val="1"/>
      <charset val="204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4" fillId="20" borderId="2" applyNumberFormat="0" applyAlignment="0" applyProtection="0"/>
    <xf numFmtId="0" fontId="11" fillId="20" borderId="1" applyNumberFormat="0" applyAlignment="0" applyProtection="0"/>
    <xf numFmtId="0" fontId="17" fillId="0" borderId="0"/>
    <xf numFmtId="0" fontId="12" fillId="0" borderId="3" applyNumberFormat="0" applyFill="0" applyAlignment="0" applyProtection="0"/>
    <xf numFmtId="0" fontId="15" fillId="21" borderId="0" applyNumberFormat="0" applyBorder="0" applyAlignment="0" applyProtection="0"/>
    <xf numFmtId="0" fontId="8" fillId="0" borderId="0"/>
    <xf numFmtId="0" fontId="8" fillId="0" borderId="0"/>
    <xf numFmtId="0" fontId="4" fillId="0" borderId="0"/>
    <xf numFmtId="0" fontId="2" fillId="0" borderId="0"/>
    <xf numFmtId="0" fontId="13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8" fillId="22" borderId="4" applyNumberFormat="0" applyFont="0" applyAlignment="0" applyProtection="0"/>
    <xf numFmtId="0" fontId="10" fillId="4" borderId="0" applyNumberFormat="0" applyBorder="0" applyAlignment="0" applyProtection="0"/>
  </cellStyleXfs>
  <cellXfs count="113">
    <xf numFmtId="0" fontId="0" fillId="0" borderId="0" xfId="0"/>
    <xf numFmtId="0" fontId="5" fillId="0" borderId="5" xfId="33" applyFont="1" applyFill="1" applyBorder="1" applyAlignment="1">
      <alignment horizontal="center" vertical="center" wrapText="1"/>
    </xf>
    <xf numFmtId="0" fontId="4" fillId="0" borderId="0" xfId="33" applyFont="1" applyFill="1" applyAlignment="1">
      <alignment horizontal="center" vertical="center" wrapText="1"/>
    </xf>
    <xf numFmtId="0" fontId="4" fillId="0" borderId="5" xfId="33" applyFont="1" applyFill="1" applyBorder="1" applyAlignment="1">
      <alignment horizontal="center" vertical="center" wrapText="1"/>
    </xf>
    <xf numFmtId="0" fontId="4" fillId="0" borderId="0" xfId="33" applyFont="1" applyFill="1" applyAlignment="1">
      <alignment wrapText="1"/>
    </xf>
    <xf numFmtId="0" fontId="5" fillId="0" borderId="0" xfId="33" applyFont="1" applyFill="1" applyAlignment="1">
      <alignment horizontal="center" vertical="center" wrapText="1"/>
    </xf>
    <xf numFmtId="0" fontId="4" fillId="0" borderId="5" xfId="33" applyFont="1" applyFill="1" applyBorder="1" applyAlignment="1">
      <alignment wrapText="1"/>
    </xf>
    <xf numFmtId="0" fontId="4" fillId="0" borderId="5" xfId="33" applyFont="1" applyFill="1" applyBorder="1" applyAlignment="1">
      <alignment horizontal="left" vertical="center" wrapText="1"/>
    </xf>
    <xf numFmtId="0" fontId="4" fillId="0" borderId="0" xfId="33" applyFont="1" applyFill="1" applyBorder="1" applyAlignment="1">
      <alignment wrapText="1"/>
    </xf>
    <xf numFmtId="0" fontId="6" fillId="0" borderId="0" xfId="33" applyFont="1" applyFill="1" applyAlignment="1">
      <alignment wrapText="1"/>
    </xf>
    <xf numFmtId="0" fontId="4" fillId="0" borderId="5" xfId="33" applyFont="1" applyFill="1" applyBorder="1" applyAlignment="1">
      <alignment horizontal="justify" vertical="center" wrapText="1"/>
    </xf>
    <xf numFmtId="0" fontId="4" fillId="0" borderId="0" xfId="33" applyFont="1" applyFill="1" applyBorder="1" applyAlignment="1">
      <alignment horizontal="center" vertical="center" wrapText="1"/>
    </xf>
    <xf numFmtId="0" fontId="7" fillId="0" borderId="0" xfId="33" applyFont="1" applyFill="1" applyBorder="1" applyAlignment="1">
      <alignment horizontal="center" vertical="center" wrapText="1"/>
    </xf>
    <xf numFmtId="0" fontId="5" fillId="0" borderId="5" xfId="33" applyFont="1" applyFill="1" applyBorder="1" applyAlignment="1">
      <alignment horizontal="justify" vertical="center" wrapText="1"/>
    </xf>
    <xf numFmtId="0" fontId="5" fillId="0" borderId="0" xfId="33" applyFont="1" applyFill="1" applyBorder="1" applyAlignment="1">
      <alignment horizontal="left" vertical="top" wrapText="1"/>
    </xf>
    <xf numFmtId="0" fontId="4" fillId="0" borderId="0" xfId="33" applyNumberFormat="1" applyFont="1" applyFill="1" applyBorder="1" applyAlignment="1">
      <alignment horizontal="left" wrapText="1"/>
    </xf>
    <xf numFmtId="0" fontId="21" fillId="0" borderId="0" xfId="33" applyFont="1" applyFill="1" applyBorder="1" applyAlignment="1">
      <alignment wrapText="1"/>
    </xf>
    <xf numFmtId="0" fontId="21" fillId="0" borderId="0" xfId="33" applyFont="1" applyFill="1" applyBorder="1" applyAlignment="1">
      <alignment horizontal="center" vertical="center" wrapText="1"/>
    </xf>
    <xf numFmtId="0" fontId="18" fillId="0" borderId="0" xfId="30" applyFont="1" applyAlignment="1">
      <alignment horizontal="center" wrapText="1"/>
    </xf>
    <xf numFmtId="0" fontId="19" fillId="23" borderId="5" xfId="30" applyFont="1" applyFill="1" applyBorder="1" applyAlignment="1">
      <alignment horizontal="center" wrapText="1"/>
    </xf>
    <xf numFmtId="0" fontId="19" fillId="23" borderId="5" xfId="30" applyFont="1" applyFill="1" applyBorder="1" applyAlignment="1">
      <alignment wrapText="1"/>
    </xf>
    <xf numFmtId="0" fontId="19" fillId="0" borderId="5" xfId="30" applyFont="1" applyBorder="1" applyAlignment="1">
      <alignment horizontal="center" wrapText="1"/>
    </xf>
    <xf numFmtId="0" fontId="4" fillId="0" borderId="5" xfId="27" applyFont="1" applyFill="1" applyBorder="1" applyAlignment="1">
      <alignment horizontal="justify" vertical="center" wrapText="1"/>
    </xf>
    <xf numFmtId="0" fontId="21" fillId="0" borderId="0" xfId="0" applyFont="1"/>
    <xf numFmtId="0" fontId="25" fillId="0" borderId="5" xfId="33" applyFont="1" applyFill="1" applyBorder="1" applyAlignment="1">
      <alignment horizontal="justify" vertical="center" wrapText="1"/>
    </xf>
    <xf numFmtId="0" fontId="26" fillId="0" borderId="5" xfId="33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8" fillId="0" borderId="5" xfId="31" applyFont="1" applyFill="1" applyBorder="1" applyAlignment="1">
      <alignment horizontal="center" wrapText="1"/>
    </xf>
    <xf numFmtId="0" fontId="4" fillId="0" borderId="5" xfId="0" applyFont="1" applyFill="1" applyBorder="1" applyAlignment="1">
      <alignment vertical="center" wrapText="1"/>
    </xf>
    <xf numFmtId="0" fontId="19" fillId="0" borderId="5" xfId="33" applyFont="1" applyFill="1" applyBorder="1" applyAlignment="1">
      <alignment horizontal="left" vertical="center" wrapText="1"/>
    </xf>
    <xf numFmtId="0" fontId="18" fillId="0" borderId="5" xfId="33" applyFont="1" applyFill="1" applyBorder="1" applyAlignment="1">
      <alignment horizontal="justify" vertical="center" wrapText="1"/>
    </xf>
    <xf numFmtId="0" fontId="19" fillId="23" borderId="5" xfId="30" applyFont="1" applyFill="1" applyBorder="1" applyAlignment="1">
      <alignment horizontal="center" vertical="top" wrapText="1"/>
    </xf>
    <xf numFmtId="0" fontId="28" fillId="24" borderId="0" xfId="33" applyFont="1" applyFill="1" applyBorder="1" applyAlignment="1">
      <alignment horizontal="center" vertical="center" wrapText="1"/>
    </xf>
    <xf numFmtId="3" fontId="5" fillId="0" borderId="5" xfId="33" applyNumberFormat="1" applyFont="1" applyFill="1" applyBorder="1" applyAlignment="1">
      <alignment horizontal="center" vertical="center" wrapText="1"/>
    </xf>
    <xf numFmtId="0" fontId="18" fillId="0" borderId="5" xfId="33" applyFont="1" applyFill="1" applyBorder="1" applyAlignment="1">
      <alignment horizontal="center" vertical="center" wrapText="1"/>
    </xf>
    <xf numFmtId="0" fontId="19" fillId="0" borderId="5" xfId="33" applyFont="1" applyFill="1" applyBorder="1" applyAlignment="1">
      <alignment horizontal="center" vertical="center" wrapText="1"/>
    </xf>
    <xf numFmtId="0" fontId="33" fillId="0" borderId="5" xfId="33" applyFont="1" applyFill="1" applyBorder="1" applyAlignment="1">
      <alignment horizontal="center" vertical="center" wrapText="1"/>
    </xf>
    <xf numFmtId="0" fontId="34" fillId="0" borderId="5" xfId="33" applyFont="1" applyFill="1" applyBorder="1" applyAlignment="1">
      <alignment horizontal="center" vertical="center" wrapText="1"/>
    </xf>
    <xf numFmtId="3" fontId="4" fillId="0" borderId="5" xfId="33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3" borderId="5" xfId="30" applyFont="1" applyFill="1" applyBorder="1" applyAlignment="1">
      <alignment horizontal="center"/>
    </xf>
    <xf numFmtId="3" fontId="4" fillId="0" borderId="0" xfId="33" applyNumberFormat="1" applyFont="1" applyFill="1" applyBorder="1" applyAlignment="1">
      <alignment horizontal="center" vertical="center" wrapText="1"/>
    </xf>
    <xf numFmtId="3" fontId="18" fillId="23" borderId="5" xfId="30" applyNumberFormat="1" applyFont="1" applyFill="1" applyBorder="1" applyAlignment="1">
      <alignment horizontal="center"/>
    </xf>
    <xf numFmtId="3" fontId="19" fillId="23" borderId="5" xfId="30" applyNumberFormat="1" applyFont="1" applyFill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5" fillId="0" borderId="7" xfId="33" applyFont="1" applyFill="1" applyBorder="1" applyAlignment="1">
      <alignment horizontal="left" vertical="center" wrapText="1"/>
    </xf>
    <xf numFmtId="0" fontId="5" fillId="0" borderId="8" xfId="33" applyFont="1" applyFill="1" applyBorder="1" applyAlignment="1">
      <alignment horizontal="center" vertical="center" wrapText="1"/>
    </xf>
    <xf numFmtId="0" fontId="35" fillId="0" borderId="5" xfId="33" applyFont="1" applyFill="1" applyBorder="1" applyAlignment="1">
      <alignment horizontal="center" vertical="center" wrapText="1"/>
    </xf>
    <xf numFmtId="49" fontId="5" fillId="0" borderId="5" xfId="33" applyNumberFormat="1" applyFont="1" applyFill="1" applyBorder="1" applyAlignment="1">
      <alignment horizontal="center" vertical="center" wrapText="1"/>
    </xf>
    <xf numFmtId="0" fontId="30" fillId="24" borderId="5" xfId="30" applyFont="1" applyFill="1" applyBorder="1" applyAlignment="1">
      <alignment horizontal="center"/>
    </xf>
    <xf numFmtId="3" fontId="30" fillId="24" borderId="5" xfId="30" applyNumberFormat="1" applyFont="1" applyFill="1" applyBorder="1" applyAlignment="1">
      <alignment horizontal="center"/>
    </xf>
    <xf numFmtId="3" fontId="29" fillId="0" borderId="5" xfId="30" applyNumberFormat="1" applyFont="1" applyFill="1" applyBorder="1" applyAlignment="1">
      <alignment horizontal="center"/>
    </xf>
    <xf numFmtId="3" fontId="29" fillId="0" borderId="5" xfId="3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30" applyFont="1" applyAlignment="1">
      <alignment horizontal="center" wrapText="1"/>
    </xf>
    <xf numFmtId="0" fontId="23" fillId="0" borderId="0" xfId="30" applyFont="1" applyAlignment="1">
      <alignment horizontal="left" vertical="top" wrapText="1"/>
    </xf>
    <xf numFmtId="0" fontId="19" fillId="23" borderId="5" xfId="30" applyFont="1" applyFill="1" applyBorder="1" applyAlignment="1">
      <alignment vertical="top" wrapText="1"/>
    </xf>
    <xf numFmtId="0" fontId="19" fillId="0" borderId="5" xfId="30" applyFont="1" applyBorder="1" applyAlignment="1">
      <alignment horizontal="center" vertical="center" wrapText="1"/>
    </xf>
    <xf numFmtId="0" fontId="19" fillId="24" borderId="5" xfId="30" applyFont="1" applyFill="1" applyBorder="1" applyAlignment="1">
      <alignment horizontal="center"/>
    </xf>
    <xf numFmtId="3" fontId="19" fillId="24" borderId="5" xfId="30" applyNumberFormat="1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5" fillId="0" borderId="6" xfId="33" applyFont="1" applyFill="1" applyBorder="1" applyAlignment="1">
      <alignment horizontal="center" vertical="center" wrapText="1"/>
    </xf>
    <xf numFmtId="0" fontId="4" fillId="0" borderId="6" xfId="33" applyFont="1" applyFill="1" applyBorder="1" applyAlignment="1">
      <alignment horizontal="center" vertical="center" wrapText="1"/>
    </xf>
    <xf numFmtId="49" fontId="32" fillId="0" borderId="5" xfId="33" applyNumberFormat="1" applyFont="1" applyFill="1" applyBorder="1" applyAlignment="1">
      <alignment horizontal="center" vertical="center" wrapText="1"/>
    </xf>
    <xf numFmtId="0" fontId="30" fillId="0" borderId="5" xfId="33" applyFont="1" applyFill="1" applyBorder="1" applyAlignment="1">
      <alignment horizontal="left" vertical="center" wrapText="1"/>
    </xf>
    <xf numFmtId="0" fontId="26" fillId="0" borderId="6" xfId="33" applyFont="1" applyFill="1" applyBorder="1" applyAlignment="1">
      <alignment horizontal="center" vertical="center" wrapText="1"/>
    </xf>
    <xf numFmtId="0" fontId="26" fillId="0" borderId="9" xfId="33" applyFont="1" applyFill="1" applyBorder="1" applyAlignment="1">
      <alignment horizontal="center" vertical="center" wrapText="1"/>
    </xf>
    <xf numFmtId="0" fontId="26" fillId="0" borderId="10" xfId="33" applyFont="1" applyFill="1" applyBorder="1" applyAlignment="1">
      <alignment horizontal="center" vertical="center" wrapText="1"/>
    </xf>
    <xf numFmtId="0" fontId="19" fillId="0" borderId="5" xfId="33" applyFont="1" applyFill="1" applyBorder="1" applyAlignment="1">
      <alignment horizontal="center" vertical="center" wrapText="1"/>
    </xf>
    <xf numFmtId="0" fontId="26" fillId="0" borderId="5" xfId="33" applyFont="1" applyFill="1" applyBorder="1" applyAlignment="1">
      <alignment horizontal="center" vertical="center" wrapText="1"/>
    </xf>
    <xf numFmtId="0" fontId="5" fillId="0" borderId="5" xfId="33" applyFont="1" applyFill="1" applyBorder="1" applyAlignment="1">
      <alignment horizontal="center" vertical="center" wrapText="1"/>
    </xf>
    <xf numFmtId="0" fontId="3" fillId="0" borderId="15" xfId="33" applyFont="1" applyFill="1" applyBorder="1" applyAlignment="1">
      <alignment horizontal="center" vertical="center" wrapText="1"/>
    </xf>
    <xf numFmtId="0" fontId="20" fillId="0" borderId="5" xfId="33" applyFont="1" applyFill="1" applyBorder="1" applyAlignment="1">
      <alignment horizontal="center" vertical="center" wrapText="1"/>
    </xf>
    <xf numFmtId="0" fontId="19" fillId="0" borderId="6" xfId="33" applyFont="1" applyFill="1" applyBorder="1" applyAlignment="1">
      <alignment horizontal="center" vertical="center" wrapText="1"/>
    </xf>
    <xf numFmtId="0" fontId="19" fillId="0" borderId="9" xfId="33" applyFont="1" applyFill="1" applyBorder="1" applyAlignment="1">
      <alignment horizontal="center" vertical="center" wrapText="1"/>
    </xf>
    <xf numFmtId="0" fontId="19" fillId="0" borderId="10" xfId="33" applyFont="1" applyFill="1" applyBorder="1" applyAlignment="1">
      <alignment horizontal="center" vertical="center" wrapText="1"/>
    </xf>
    <xf numFmtId="0" fontId="4" fillId="0" borderId="5" xfId="33" applyFont="1" applyFill="1" applyBorder="1" applyAlignment="1">
      <alignment horizontal="center" vertical="center" wrapText="1"/>
    </xf>
    <xf numFmtId="0" fontId="4" fillId="0" borderId="0" xfId="33" applyFont="1" applyFill="1" applyBorder="1" applyAlignment="1">
      <alignment horizontal="left" vertical="center" wrapText="1"/>
    </xf>
    <xf numFmtId="0" fontId="17" fillId="0" borderId="0" xfId="27" applyFont="1" applyFill="1" applyAlignment="1">
      <alignment horizontal="left" wrapText="1"/>
    </xf>
    <xf numFmtId="0" fontId="21" fillId="0" borderId="14" xfId="32" applyFont="1" applyFill="1" applyBorder="1" applyAlignment="1">
      <alignment horizontal="justify" wrapText="1"/>
    </xf>
    <xf numFmtId="0" fontId="27" fillId="0" borderId="9" xfId="0" applyFont="1" applyFill="1" applyBorder="1" applyAlignment="1"/>
    <xf numFmtId="0" fontId="27" fillId="0" borderId="10" xfId="0" applyFont="1" applyFill="1" applyBorder="1" applyAlignment="1"/>
    <xf numFmtId="0" fontId="21" fillId="0" borderId="0" xfId="33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1" fillId="0" borderId="0" xfId="33" applyFont="1" applyFill="1" applyBorder="1" applyAlignment="1">
      <alignment horizontal="right" wrapText="1"/>
    </xf>
    <xf numFmtId="0" fontId="4" fillId="0" borderId="6" xfId="33" applyFont="1" applyFill="1" applyBorder="1" applyAlignment="1">
      <alignment horizontal="center" vertical="center" wrapText="1"/>
    </xf>
    <xf numFmtId="0" fontId="4" fillId="0" borderId="10" xfId="33" applyFont="1" applyFill="1" applyBorder="1" applyAlignment="1">
      <alignment horizontal="center" vertical="center" wrapText="1"/>
    </xf>
    <xf numFmtId="0" fontId="4" fillId="0" borderId="9" xfId="33" applyFont="1" applyFill="1" applyBorder="1" applyAlignment="1">
      <alignment horizontal="center" vertical="center" wrapText="1"/>
    </xf>
    <xf numFmtId="0" fontId="19" fillId="0" borderId="7" xfId="33" applyFont="1" applyFill="1" applyBorder="1" applyAlignment="1">
      <alignment horizontal="center" vertical="center" wrapText="1"/>
    </xf>
    <xf numFmtId="0" fontId="19" fillId="0" borderId="12" xfId="33" applyFont="1" applyFill="1" applyBorder="1" applyAlignment="1">
      <alignment horizontal="center" vertical="center" wrapText="1"/>
    </xf>
    <xf numFmtId="0" fontId="19" fillId="0" borderId="13" xfId="33" applyFont="1" applyFill="1" applyBorder="1" applyAlignment="1">
      <alignment horizontal="center" vertical="center" wrapText="1"/>
    </xf>
    <xf numFmtId="0" fontId="5" fillId="0" borderId="11" xfId="33" applyFont="1" applyFill="1" applyBorder="1" applyAlignment="1">
      <alignment horizontal="left" vertical="top" wrapText="1"/>
    </xf>
    <xf numFmtId="0" fontId="5" fillId="0" borderId="8" xfId="33" applyFont="1" applyFill="1" applyBorder="1" applyAlignment="1">
      <alignment horizontal="left" vertical="top" wrapText="1"/>
    </xf>
    <xf numFmtId="0" fontId="5" fillId="0" borderId="11" xfId="33" applyFont="1" applyFill="1" applyBorder="1" applyAlignment="1">
      <alignment horizontal="left" wrapText="1"/>
    </xf>
    <xf numFmtId="0" fontId="5" fillId="0" borderId="8" xfId="33" applyFont="1" applyFill="1" applyBorder="1" applyAlignment="1">
      <alignment horizontal="left" wrapText="1"/>
    </xf>
    <xf numFmtId="0" fontId="5" fillId="0" borderId="11" xfId="33" applyFont="1" applyFill="1" applyBorder="1" applyAlignment="1">
      <alignment horizontal="left" vertical="center" wrapText="1"/>
    </xf>
    <xf numFmtId="0" fontId="5" fillId="0" borderId="8" xfId="33" applyFont="1" applyFill="1" applyBorder="1" applyAlignment="1">
      <alignment horizontal="left" vertical="center" wrapText="1"/>
    </xf>
    <xf numFmtId="0" fontId="21" fillId="0" borderId="0" xfId="33" applyFont="1" applyFill="1" applyAlignment="1">
      <alignment horizontal="left" vertical="top" wrapText="1"/>
    </xf>
    <xf numFmtId="0" fontId="21" fillId="0" borderId="0" xfId="0" applyFont="1" applyAlignment="1"/>
    <xf numFmtId="0" fontId="0" fillId="0" borderId="0" xfId="0" applyAlignment="1"/>
    <xf numFmtId="0" fontId="18" fillId="0" borderId="5" xfId="30" applyFont="1" applyBorder="1" applyAlignment="1">
      <alignment horizontal="center" wrapText="1"/>
    </xf>
    <xf numFmtId="0" fontId="18" fillId="0" borderId="11" xfId="3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8" fillId="0" borderId="5" xfId="30" applyFont="1" applyBorder="1" applyAlignment="1">
      <alignment horizontal="center"/>
    </xf>
    <xf numFmtId="0" fontId="19" fillId="0" borderId="5" xfId="30" applyFont="1" applyBorder="1" applyAlignment="1">
      <alignment wrapText="1"/>
    </xf>
    <xf numFmtId="0" fontId="23" fillId="0" borderId="0" xfId="30" applyFont="1" applyAlignment="1">
      <alignment horizontal="left" vertical="top" wrapText="1"/>
    </xf>
    <xf numFmtId="0" fontId="19" fillId="0" borderId="15" xfId="30" applyFont="1" applyBorder="1" applyAlignment="1">
      <alignment horizontal="right" wrapText="1"/>
    </xf>
    <xf numFmtId="0" fontId="19" fillId="0" borderId="5" xfId="30" applyFont="1" applyBorder="1" applyAlignment="1">
      <alignment horizontal="center" vertical="center"/>
    </xf>
    <xf numFmtId="0" fontId="19" fillId="0" borderId="5" xfId="30" applyFont="1" applyBorder="1" applyAlignment="1">
      <alignment horizontal="center" vertical="center" wrapText="1"/>
    </xf>
    <xf numFmtId="0" fontId="24" fillId="0" borderId="0" xfId="30" applyFont="1" applyAlignment="1">
      <alignment horizontal="center" vertical="center" wrapText="1"/>
    </xf>
  </cellXfs>
  <cellStyles count="38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Вывод" xfId="25"/>
    <cellStyle name="Вычисление" xfId="26"/>
    <cellStyle name="Звичайний 2" xfId="27"/>
    <cellStyle name="Итог" xfId="28"/>
    <cellStyle name="Нейтральный" xfId="29"/>
    <cellStyle name="Обычный" xfId="0" builtinId="0"/>
    <cellStyle name="Обычный_Володимирець" xfId="30"/>
    <cellStyle name="Обычный_ВПУ 1" xfId="31"/>
    <cellStyle name="Обычный_Регіональне замовлення 2017 (квітень)" xfId="32"/>
    <cellStyle name="Обычный_Регіональне замовлення 2017 (квітень)  " xfId="33"/>
    <cellStyle name="Плохой" xfId="34"/>
    <cellStyle name="Пояснение" xfId="35"/>
    <cellStyle name="Примечание" xfId="36"/>
    <cellStyle name="Хороший" xfId="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438150</xdr:colOff>
      <xdr:row>6</xdr:row>
      <xdr:rowOff>323850</xdr:rowOff>
    </xdr:from>
    <xdr:to>
      <xdr:col>4</xdr:col>
      <xdr:colOff>438150</xdr:colOff>
      <xdr:row>6</xdr:row>
      <xdr:rowOff>323850</xdr:rowOff>
    </xdr:to>
    <xdr:sp macro="" textlink="">
      <xdr:nvSpPr>
        <xdr:cNvPr id="92972" name="Line 6"/>
        <xdr:cNvSpPr>
          <a:spLocks noChangeShapeType="1"/>
        </xdr:cNvSpPr>
      </xdr:nvSpPr>
      <xdr:spPr bwMode="auto">
        <a:xfrm>
          <a:off x="8829675" y="5915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34</xdr:row>
      <xdr:rowOff>323850</xdr:rowOff>
    </xdr:from>
    <xdr:to>
      <xdr:col>4</xdr:col>
      <xdr:colOff>438150</xdr:colOff>
      <xdr:row>34</xdr:row>
      <xdr:rowOff>323850</xdr:rowOff>
    </xdr:to>
    <xdr:sp macro="" textlink="">
      <xdr:nvSpPr>
        <xdr:cNvPr id="92973" name="Line 6"/>
        <xdr:cNvSpPr>
          <a:spLocks noChangeShapeType="1"/>
        </xdr:cNvSpPr>
      </xdr:nvSpPr>
      <xdr:spPr bwMode="auto">
        <a:xfrm>
          <a:off x="8829675" y="14744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40</xdr:row>
      <xdr:rowOff>323850</xdr:rowOff>
    </xdr:from>
    <xdr:to>
      <xdr:col>4</xdr:col>
      <xdr:colOff>438150</xdr:colOff>
      <xdr:row>40</xdr:row>
      <xdr:rowOff>323850</xdr:rowOff>
    </xdr:to>
    <xdr:sp macro="" textlink="">
      <xdr:nvSpPr>
        <xdr:cNvPr id="92974" name="Line 6"/>
        <xdr:cNvSpPr>
          <a:spLocks noChangeShapeType="1"/>
        </xdr:cNvSpPr>
      </xdr:nvSpPr>
      <xdr:spPr bwMode="auto">
        <a:xfrm>
          <a:off x="8829675" y="17383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9</xdr:row>
      <xdr:rowOff>323850</xdr:rowOff>
    </xdr:from>
    <xdr:to>
      <xdr:col>4</xdr:col>
      <xdr:colOff>438150</xdr:colOff>
      <xdr:row>9</xdr:row>
      <xdr:rowOff>323850</xdr:rowOff>
    </xdr:to>
    <xdr:sp macro="" textlink="">
      <xdr:nvSpPr>
        <xdr:cNvPr id="92975" name="Line 6"/>
        <xdr:cNvSpPr>
          <a:spLocks noChangeShapeType="1"/>
        </xdr:cNvSpPr>
      </xdr:nvSpPr>
      <xdr:spPr bwMode="auto">
        <a:xfrm>
          <a:off x="8829675" y="7248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44</xdr:row>
      <xdr:rowOff>323850</xdr:rowOff>
    </xdr:from>
    <xdr:to>
      <xdr:col>4</xdr:col>
      <xdr:colOff>438150</xdr:colOff>
      <xdr:row>44</xdr:row>
      <xdr:rowOff>323850</xdr:rowOff>
    </xdr:to>
    <xdr:sp macro="" textlink="">
      <xdr:nvSpPr>
        <xdr:cNvPr id="92976" name="Line 6"/>
        <xdr:cNvSpPr>
          <a:spLocks noChangeShapeType="1"/>
        </xdr:cNvSpPr>
      </xdr:nvSpPr>
      <xdr:spPr bwMode="auto">
        <a:xfrm>
          <a:off x="8829675" y="1849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48</xdr:row>
      <xdr:rowOff>323850</xdr:rowOff>
    </xdr:from>
    <xdr:to>
      <xdr:col>4</xdr:col>
      <xdr:colOff>438150</xdr:colOff>
      <xdr:row>48</xdr:row>
      <xdr:rowOff>323850</xdr:rowOff>
    </xdr:to>
    <xdr:sp macro="" textlink="">
      <xdr:nvSpPr>
        <xdr:cNvPr id="92977" name="Line 6"/>
        <xdr:cNvSpPr>
          <a:spLocks noChangeShapeType="1"/>
        </xdr:cNvSpPr>
      </xdr:nvSpPr>
      <xdr:spPr bwMode="auto">
        <a:xfrm>
          <a:off x="8829675" y="19754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48</xdr:row>
      <xdr:rowOff>323850</xdr:rowOff>
    </xdr:from>
    <xdr:to>
      <xdr:col>4</xdr:col>
      <xdr:colOff>438150</xdr:colOff>
      <xdr:row>48</xdr:row>
      <xdr:rowOff>323850</xdr:rowOff>
    </xdr:to>
    <xdr:sp macro="" textlink="">
      <xdr:nvSpPr>
        <xdr:cNvPr id="92978" name="Line 6"/>
        <xdr:cNvSpPr>
          <a:spLocks noChangeShapeType="1"/>
        </xdr:cNvSpPr>
      </xdr:nvSpPr>
      <xdr:spPr bwMode="auto">
        <a:xfrm>
          <a:off x="8829675" y="19754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53</xdr:row>
      <xdr:rowOff>323850</xdr:rowOff>
    </xdr:from>
    <xdr:to>
      <xdr:col>4</xdr:col>
      <xdr:colOff>438150</xdr:colOff>
      <xdr:row>53</xdr:row>
      <xdr:rowOff>323850</xdr:rowOff>
    </xdr:to>
    <xdr:sp macro="" textlink="">
      <xdr:nvSpPr>
        <xdr:cNvPr id="92979" name="Line 6"/>
        <xdr:cNvSpPr>
          <a:spLocks noChangeShapeType="1"/>
        </xdr:cNvSpPr>
      </xdr:nvSpPr>
      <xdr:spPr bwMode="auto">
        <a:xfrm>
          <a:off x="8829675" y="2124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18</xdr:row>
      <xdr:rowOff>323850</xdr:rowOff>
    </xdr:from>
    <xdr:to>
      <xdr:col>4</xdr:col>
      <xdr:colOff>438150</xdr:colOff>
      <xdr:row>18</xdr:row>
      <xdr:rowOff>323850</xdr:rowOff>
    </xdr:to>
    <xdr:sp macro="" textlink="">
      <xdr:nvSpPr>
        <xdr:cNvPr id="92980" name="Line 6"/>
        <xdr:cNvSpPr>
          <a:spLocks noChangeShapeType="1"/>
        </xdr:cNvSpPr>
      </xdr:nvSpPr>
      <xdr:spPr bwMode="auto">
        <a:xfrm>
          <a:off x="8829675" y="10039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59</xdr:row>
      <xdr:rowOff>323850</xdr:rowOff>
    </xdr:from>
    <xdr:to>
      <xdr:col>4</xdr:col>
      <xdr:colOff>438150</xdr:colOff>
      <xdr:row>59</xdr:row>
      <xdr:rowOff>323850</xdr:rowOff>
    </xdr:to>
    <xdr:sp macro="" textlink="">
      <xdr:nvSpPr>
        <xdr:cNvPr id="92981" name="Line 6"/>
        <xdr:cNvSpPr>
          <a:spLocks noChangeShapeType="1"/>
        </xdr:cNvSpPr>
      </xdr:nvSpPr>
      <xdr:spPr bwMode="auto">
        <a:xfrm>
          <a:off x="8829675" y="2391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64</xdr:row>
      <xdr:rowOff>485775</xdr:rowOff>
    </xdr:from>
    <xdr:to>
      <xdr:col>4</xdr:col>
      <xdr:colOff>438150</xdr:colOff>
      <xdr:row>64</xdr:row>
      <xdr:rowOff>485775</xdr:rowOff>
    </xdr:to>
    <xdr:sp macro="" textlink="">
      <xdr:nvSpPr>
        <xdr:cNvPr id="92982" name="Line 6"/>
        <xdr:cNvSpPr>
          <a:spLocks noChangeShapeType="1"/>
        </xdr:cNvSpPr>
      </xdr:nvSpPr>
      <xdr:spPr bwMode="auto">
        <a:xfrm>
          <a:off x="8829675" y="2534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72</xdr:row>
      <xdr:rowOff>323850</xdr:rowOff>
    </xdr:from>
    <xdr:to>
      <xdr:col>4</xdr:col>
      <xdr:colOff>438150</xdr:colOff>
      <xdr:row>72</xdr:row>
      <xdr:rowOff>323850</xdr:rowOff>
    </xdr:to>
    <xdr:sp macro="" textlink="">
      <xdr:nvSpPr>
        <xdr:cNvPr id="92983" name="Line 6"/>
        <xdr:cNvSpPr>
          <a:spLocks noChangeShapeType="1"/>
        </xdr:cNvSpPr>
      </xdr:nvSpPr>
      <xdr:spPr bwMode="auto">
        <a:xfrm>
          <a:off x="8829675" y="2794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77</xdr:row>
      <xdr:rowOff>323850</xdr:rowOff>
    </xdr:from>
    <xdr:to>
      <xdr:col>4</xdr:col>
      <xdr:colOff>438150</xdr:colOff>
      <xdr:row>77</xdr:row>
      <xdr:rowOff>323850</xdr:rowOff>
    </xdr:to>
    <xdr:sp macro="" textlink="">
      <xdr:nvSpPr>
        <xdr:cNvPr id="92984" name="Line 6"/>
        <xdr:cNvSpPr>
          <a:spLocks noChangeShapeType="1"/>
        </xdr:cNvSpPr>
      </xdr:nvSpPr>
      <xdr:spPr bwMode="auto">
        <a:xfrm>
          <a:off x="8829675" y="2920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84</xdr:row>
      <xdr:rowOff>323850</xdr:rowOff>
    </xdr:from>
    <xdr:to>
      <xdr:col>4</xdr:col>
      <xdr:colOff>438150</xdr:colOff>
      <xdr:row>84</xdr:row>
      <xdr:rowOff>323850</xdr:rowOff>
    </xdr:to>
    <xdr:sp macro="" textlink="">
      <xdr:nvSpPr>
        <xdr:cNvPr id="92985" name="Line 6"/>
        <xdr:cNvSpPr>
          <a:spLocks noChangeShapeType="1"/>
        </xdr:cNvSpPr>
      </xdr:nvSpPr>
      <xdr:spPr bwMode="auto">
        <a:xfrm>
          <a:off x="8829675" y="30803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88</xdr:row>
      <xdr:rowOff>323850</xdr:rowOff>
    </xdr:from>
    <xdr:to>
      <xdr:col>4</xdr:col>
      <xdr:colOff>438150</xdr:colOff>
      <xdr:row>88</xdr:row>
      <xdr:rowOff>323850</xdr:rowOff>
    </xdr:to>
    <xdr:sp macro="" textlink="">
      <xdr:nvSpPr>
        <xdr:cNvPr id="92986" name="Line 6"/>
        <xdr:cNvSpPr>
          <a:spLocks noChangeShapeType="1"/>
        </xdr:cNvSpPr>
      </xdr:nvSpPr>
      <xdr:spPr bwMode="auto">
        <a:xfrm>
          <a:off x="8829675" y="31803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95</xdr:row>
      <xdr:rowOff>323850</xdr:rowOff>
    </xdr:from>
    <xdr:to>
      <xdr:col>4</xdr:col>
      <xdr:colOff>438150</xdr:colOff>
      <xdr:row>95</xdr:row>
      <xdr:rowOff>323850</xdr:rowOff>
    </xdr:to>
    <xdr:sp macro="" textlink="">
      <xdr:nvSpPr>
        <xdr:cNvPr id="92987" name="Line 6"/>
        <xdr:cNvSpPr>
          <a:spLocks noChangeShapeType="1"/>
        </xdr:cNvSpPr>
      </xdr:nvSpPr>
      <xdr:spPr bwMode="auto">
        <a:xfrm>
          <a:off x="8829675" y="3348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99</xdr:row>
      <xdr:rowOff>323850</xdr:rowOff>
    </xdr:from>
    <xdr:to>
      <xdr:col>4</xdr:col>
      <xdr:colOff>438150</xdr:colOff>
      <xdr:row>99</xdr:row>
      <xdr:rowOff>323850</xdr:rowOff>
    </xdr:to>
    <xdr:sp macro="" textlink="">
      <xdr:nvSpPr>
        <xdr:cNvPr id="92988" name="Line 6"/>
        <xdr:cNvSpPr>
          <a:spLocks noChangeShapeType="1"/>
        </xdr:cNvSpPr>
      </xdr:nvSpPr>
      <xdr:spPr bwMode="auto">
        <a:xfrm>
          <a:off x="8829675" y="3449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104</xdr:row>
      <xdr:rowOff>323850</xdr:rowOff>
    </xdr:from>
    <xdr:to>
      <xdr:col>4</xdr:col>
      <xdr:colOff>438150</xdr:colOff>
      <xdr:row>104</xdr:row>
      <xdr:rowOff>323850</xdr:rowOff>
    </xdr:to>
    <xdr:sp macro="" textlink="">
      <xdr:nvSpPr>
        <xdr:cNvPr id="92989" name="Line 6"/>
        <xdr:cNvSpPr>
          <a:spLocks noChangeShapeType="1"/>
        </xdr:cNvSpPr>
      </xdr:nvSpPr>
      <xdr:spPr bwMode="auto">
        <a:xfrm>
          <a:off x="8829675" y="36090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57</xdr:row>
      <xdr:rowOff>323850</xdr:rowOff>
    </xdr:from>
    <xdr:to>
      <xdr:col>4</xdr:col>
      <xdr:colOff>438150</xdr:colOff>
      <xdr:row>57</xdr:row>
      <xdr:rowOff>323850</xdr:rowOff>
    </xdr:to>
    <xdr:sp macro="" textlink="">
      <xdr:nvSpPr>
        <xdr:cNvPr id="92990" name="Line 6"/>
        <xdr:cNvSpPr>
          <a:spLocks noChangeShapeType="1"/>
        </xdr:cNvSpPr>
      </xdr:nvSpPr>
      <xdr:spPr bwMode="auto">
        <a:xfrm>
          <a:off x="8829675" y="22831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28</xdr:row>
      <xdr:rowOff>209550</xdr:rowOff>
    </xdr:from>
    <xdr:to>
      <xdr:col>4</xdr:col>
      <xdr:colOff>438150</xdr:colOff>
      <xdr:row>28</xdr:row>
      <xdr:rowOff>209550</xdr:rowOff>
    </xdr:to>
    <xdr:sp macro="" textlink="">
      <xdr:nvSpPr>
        <xdr:cNvPr id="92991" name="Line 6"/>
        <xdr:cNvSpPr>
          <a:spLocks noChangeShapeType="1"/>
        </xdr:cNvSpPr>
      </xdr:nvSpPr>
      <xdr:spPr bwMode="auto">
        <a:xfrm>
          <a:off x="8829675" y="1269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28</xdr:row>
      <xdr:rowOff>323850</xdr:rowOff>
    </xdr:from>
    <xdr:to>
      <xdr:col>4</xdr:col>
      <xdr:colOff>438150</xdr:colOff>
      <xdr:row>28</xdr:row>
      <xdr:rowOff>323850</xdr:rowOff>
    </xdr:to>
    <xdr:sp macro="" textlink="">
      <xdr:nvSpPr>
        <xdr:cNvPr id="92992" name="Line 6"/>
        <xdr:cNvSpPr>
          <a:spLocks noChangeShapeType="1"/>
        </xdr:cNvSpPr>
      </xdr:nvSpPr>
      <xdr:spPr bwMode="auto">
        <a:xfrm>
          <a:off x="8829675" y="12811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44</xdr:row>
      <xdr:rowOff>209550</xdr:rowOff>
    </xdr:from>
    <xdr:to>
      <xdr:col>4</xdr:col>
      <xdr:colOff>438150</xdr:colOff>
      <xdr:row>44</xdr:row>
      <xdr:rowOff>209550</xdr:rowOff>
    </xdr:to>
    <xdr:sp macro="" textlink="">
      <xdr:nvSpPr>
        <xdr:cNvPr id="92993" name="Line 6"/>
        <xdr:cNvSpPr>
          <a:spLocks noChangeShapeType="1"/>
        </xdr:cNvSpPr>
      </xdr:nvSpPr>
      <xdr:spPr bwMode="auto">
        <a:xfrm>
          <a:off x="8829675" y="18383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48</xdr:row>
      <xdr:rowOff>219075</xdr:rowOff>
    </xdr:from>
    <xdr:to>
      <xdr:col>4</xdr:col>
      <xdr:colOff>438150</xdr:colOff>
      <xdr:row>48</xdr:row>
      <xdr:rowOff>219075</xdr:rowOff>
    </xdr:to>
    <xdr:sp macro="" textlink="">
      <xdr:nvSpPr>
        <xdr:cNvPr id="92994" name="Line 6"/>
        <xdr:cNvSpPr>
          <a:spLocks noChangeShapeType="1"/>
        </xdr:cNvSpPr>
      </xdr:nvSpPr>
      <xdr:spPr bwMode="auto">
        <a:xfrm>
          <a:off x="8829675" y="1965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53</xdr:row>
      <xdr:rowOff>219075</xdr:rowOff>
    </xdr:from>
    <xdr:to>
      <xdr:col>4</xdr:col>
      <xdr:colOff>438150</xdr:colOff>
      <xdr:row>53</xdr:row>
      <xdr:rowOff>219075</xdr:rowOff>
    </xdr:to>
    <xdr:sp macro="" textlink="">
      <xdr:nvSpPr>
        <xdr:cNvPr id="92995" name="Line 6"/>
        <xdr:cNvSpPr>
          <a:spLocks noChangeShapeType="1"/>
        </xdr:cNvSpPr>
      </xdr:nvSpPr>
      <xdr:spPr bwMode="auto">
        <a:xfrm>
          <a:off x="8829675" y="21135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18</xdr:row>
      <xdr:rowOff>219075</xdr:rowOff>
    </xdr:from>
    <xdr:to>
      <xdr:col>4</xdr:col>
      <xdr:colOff>438150</xdr:colOff>
      <xdr:row>18</xdr:row>
      <xdr:rowOff>219075</xdr:rowOff>
    </xdr:to>
    <xdr:sp macro="" textlink="">
      <xdr:nvSpPr>
        <xdr:cNvPr id="92996" name="Line 6"/>
        <xdr:cNvSpPr>
          <a:spLocks noChangeShapeType="1"/>
        </xdr:cNvSpPr>
      </xdr:nvSpPr>
      <xdr:spPr bwMode="auto">
        <a:xfrm>
          <a:off x="8829675" y="9934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59</xdr:row>
      <xdr:rowOff>219075</xdr:rowOff>
    </xdr:from>
    <xdr:to>
      <xdr:col>4</xdr:col>
      <xdr:colOff>438150</xdr:colOff>
      <xdr:row>59</xdr:row>
      <xdr:rowOff>219075</xdr:rowOff>
    </xdr:to>
    <xdr:sp macro="" textlink="">
      <xdr:nvSpPr>
        <xdr:cNvPr id="92997" name="Line 6"/>
        <xdr:cNvSpPr>
          <a:spLocks noChangeShapeType="1"/>
        </xdr:cNvSpPr>
      </xdr:nvSpPr>
      <xdr:spPr bwMode="auto">
        <a:xfrm>
          <a:off x="8829675" y="23812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64</xdr:row>
      <xdr:rowOff>323850</xdr:rowOff>
    </xdr:from>
    <xdr:to>
      <xdr:col>4</xdr:col>
      <xdr:colOff>438150</xdr:colOff>
      <xdr:row>64</xdr:row>
      <xdr:rowOff>323850</xdr:rowOff>
    </xdr:to>
    <xdr:sp macro="" textlink="">
      <xdr:nvSpPr>
        <xdr:cNvPr id="92998" name="Line 6"/>
        <xdr:cNvSpPr>
          <a:spLocks noChangeShapeType="1"/>
        </xdr:cNvSpPr>
      </xdr:nvSpPr>
      <xdr:spPr bwMode="auto">
        <a:xfrm>
          <a:off x="8829675" y="2526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72</xdr:row>
      <xdr:rowOff>219075</xdr:rowOff>
    </xdr:from>
    <xdr:to>
      <xdr:col>4</xdr:col>
      <xdr:colOff>438150</xdr:colOff>
      <xdr:row>72</xdr:row>
      <xdr:rowOff>219075</xdr:rowOff>
    </xdr:to>
    <xdr:sp macro="" textlink="">
      <xdr:nvSpPr>
        <xdr:cNvPr id="92999" name="Line 6"/>
        <xdr:cNvSpPr>
          <a:spLocks noChangeShapeType="1"/>
        </xdr:cNvSpPr>
      </xdr:nvSpPr>
      <xdr:spPr bwMode="auto">
        <a:xfrm>
          <a:off x="8829675" y="27841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77</xdr:row>
      <xdr:rowOff>219075</xdr:rowOff>
    </xdr:from>
    <xdr:to>
      <xdr:col>4</xdr:col>
      <xdr:colOff>438150</xdr:colOff>
      <xdr:row>77</xdr:row>
      <xdr:rowOff>219075</xdr:rowOff>
    </xdr:to>
    <xdr:sp macro="" textlink="">
      <xdr:nvSpPr>
        <xdr:cNvPr id="93000" name="Line 6"/>
        <xdr:cNvSpPr>
          <a:spLocks noChangeShapeType="1"/>
        </xdr:cNvSpPr>
      </xdr:nvSpPr>
      <xdr:spPr bwMode="auto">
        <a:xfrm>
          <a:off x="8829675" y="2909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428625</xdr:colOff>
      <xdr:row>88</xdr:row>
      <xdr:rowOff>219075</xdr:rowOff>
    </xdr:from>
    <xdr:to>
      <xdr:col>4</xdr:col>
      <xdr:colOff>428625</xdr:colOff>
      <xdr:row>88</xdr:row>
      <xdr:rowOff>219075</xdr:rowOff>
    </xdr:to>
    <xdr:sp macro="" textlink="">
      <xdr:nvSpPr>
        <xdr:cNvPr id="93001" name="Line 6"/>
        <xdr:cNvSpPr>
          <a:spLocks noChangeShapeType="1"/>
        </xdr:cNvSpPr>
      </xdr:nvSpPr>
      <xdr:spPr bwMode="auto">
        <a:xfrm>
          <a:off x="8820150" y="3169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95</xdr:row>
      <xdr:rowOff>219075</xdr:rowOff>
    </xdr:from>
    <xdr:to>
      <xdr:col>4</xdr:col>
      <xdr:colOff>438150</xdr:colOff>
      <xdr:row>95</xdr:row>
      <xdr:rowOff>219075</xdr:rowOff>
    </xdr:to>
    <xdr:sp macro="" textlink="">
      <xdr:nvSpPr>
        <xdr:cNvPr id="93002" name="Line 6"/>
        <xdr:cNvSpPr>
          <a:spLocks noChangeShapeType="1"/>
        </xdr:cNvSpPr>
      </xdr:nvSpPr>
      <xdr:spPr bwMode="auto">
        <a:xfrm>
          <a:off x="8829675" y="3337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99</xdr:row>
      <xdr:rowOff>219075</xdr:rowOff>
    </xdr:from>
    <xdr:to>
      <xdr:col>4</xdr:col>
      <xdr:colOff>438150</xdr:colOff>
      <xdr:row>99</xdr:row>
      <xdr:rowOff>219075</xdr:rowOff>
    </xdr:to>
    <xdr:sp macro="" textlink="">
      <xdr:nvSpPr>
        <xdr:cNvPr id="93003" name="Line 6"/>
        <xdr:cNvSpPr>
          <a:spLocks noChangeShapeType="1"/>
        </xdr:cNvSpPr>
      </xdr:nvSpPr>
      <xdr:spPr bwMode="auto">
        <a:xfrm>
          <a:off x="8829675" y="3438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104</xdr:row>
      <xdr:rowOff>219075</xdr:rowOff>
    </xdr:from>
    <xdr:to>
      <xdr:col>4</xdr:col>
      <xdr:colOff>438150</xdr:colOff>
      <xdr:row>104</xdr:row>
      <xdr:rowOff>219075</xdr:rowOff>
    </xdr:to>
    <xdr:sp macro="" textlink="">
      <xdr:nvSpPr>
        <xdr:cNvPr id="93004" name="Line 6"/>
        <xdr:cNvSpPr>
          <a:spLocks noChangeShapeType="1"/>
        </xdr:cNvSpPr>
      </xdr:nvSpPr>
      <xdr:spPr bwMode="auto">
        <a:xfrm>
          <a:off x="8829675" y="35985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28</xdr:row>
      <xdr:rowOff>209550</xdr:rowOff>
    </xdr:from>
    <xdr:to>
      <xdr:col>4</xdr:col>
      <xdr:colOff>438150</xdr:colOff>
      <xdr:row>28</xdr:row>
      <xdr:rowOff>209550</xdr:rowOff>
    </xdr:to>
    <xdr:sp macro="" textlink="">
      <xdr:nvSpPr>
        <xdr:cNvPr id="93005" name="Line 6"/>
        <xdr:cNvSpPr>
          <a:spLocks noChangeShapeType="1"/>
        </xdr:cNvSpPr>
      </xdr:nvSpPr>
      <xdr:spPr bwMode="auto">
        <a:xfrm>
          <a:off x="8829675" y="1269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13</xdr:row>
      <xdr:rowOff>323850</xdr:rowOff>
    </xdr:from>
    <xdr:to>
      <xdr:col>4</xdr:col>
      <xdr:colOff>438150</xdr:colOff>
      <xdr:row>13</xdr:row>
      <xdr:rowOff>323850</xdr:rowOff>
    </xdr:to>
    <xdr:sp macro="" textlink="">
      <xdr:nvSpPr>
        <xdr:cNvPr id="93006" name="Line 6"/>
        <xdr:cNvSpPr>
          <a:spLocks noChangeShapeType="1"/>
        </xdr:cNvSpPr>
      </xdr:nvSpPr>
      <xdr:spPr bwMode="auto">
        <a:xfrm>
          <a:off x="8829675" y="842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13</xdr:row>
      <xdr:rowOff>209550</xdr:rowOff>
    </xdr:from>
    <xdr:to>
      <xdr:col>4</xdr:col>
      <xdr:colOff>438150</xdr:colOff>
      <xdr:row>13</xdr:row>
      <xdr:rowOff>209550</xdr:rowOff>
    </xdr:to>
    <xdr:sp macro="" textlink="">
      <xdr:nvSpPr>
        <xdr:cNvPr id="93007" name="Line 6"/>
        <xdr:cNvSpPr>
          <a:spLocks noChangeShapeType="1"/>
        </xdr:cNvSpPr>
      </xdr:nvSpPr>
      <xdr:spPr bwMode="auto">
        <a:xfrm>
          <a:off x="8829675" y="830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6</xdr:row>
      <xdr:rowOff>323850</xdr:rowOff>
    </xdr:from>
    <xdr:to>
      <xdr:col>4</xdr:col>
      <xdr:colOff>438150</xdr:colOff>
      <xdr:row>6</xdr:row>
      <xdr:rowOff>323850</xdr:rowOff>
    </xdr:to>
    <xdr:sp macro="" textlink="">
      <xdr:nvSpPr>
        <xdr:cNvPr id="93008" name="Line 6"/>
        <xdr:cNvSpPr>
          <a:spLocks noChangeShapeType="1"/>
        </xdr:cNvSpPr>
      </xdr:nvSpPr>
      <xdr:spPr bwMode="auto">
        <a:xfrm>
          <a:off x="8829675" y="5915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9</xdr:row>
      <xdr:rowOff>219075</xdr:rowOff>
    </xdr:from>
    <xdr:to>
      <xdr:col>4</xdr:col>
      <xdr:colOff>438150</xdr:colOff>
      <xdr:row>9</xdr:row>
      <xdr:rowOff>219075</xdr:rowOff>
    </xdr:to>
    <xdr:sp macro="" textlink="">
      <xdr:nvSpPr>
        <xdr:cNvPr id="93009" name="Line 6"/>
        <xdr:cNvSpPr>
          <a:spLocks noChangeShapeType="1"/>
        </xdr:cNvSpPr>
      </xdr:nvSpPr>
      <xdr:spPr bwMode="auto">
        <a:xfrm>
          <a:off x="8829675" y="7143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18</xdr:row>
      <xdr:rowOff>323850</xdr:rowOff>
    </xdr:from>
    <xdr:to>
      <xdr:col>4</xdr:col>
      <xdr:colOff>438150</xdr:colOff>
      <xdr:row>18</xdr:row>
      <xdr:rowOff>323850</xdr:rowOff>
    </xdr:to>
    <xdr:sp macro="" textlink="">
      <xdr:nvSpPr>
        <xdr:cNvPr id="93010" name="Line 6"/>
        <xdr:cNvSpPr>
          <a:spLocks noChangeShapeType="1"/>
        </xdr:cNvSpPr>
      </xdr:nvSpPr>
      <xdr:spPr bwMode="auto">
        <a:xfrm>
          <a:off x="8829675" y="10039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13</xdr:row>
      <xdr:rowOff>219075</xdr:rowOff>
    </xdr:from>
    <xdr:to>
      <xdr:col>4</xdr:col>
      <xdr:colOff>438150</xdr:colOff>
      <xdr:row>13</xdr:row>
      <xdr:rowOff>219075</xdr:rowOff>
    </xdr:to>
    <xdr:sp macro="" textlink="">
      <xdr:nvSpPr>
        <xdr:cNvPr id="93011" name="Line 6"/>
        <xdr:cNvSpPr>
          <a:spLocks noChangeShapeType="1"/>
        </xdr:cNvSpPr>
      </xdr:nvSpPr>
      <xdr:spPr bwMode="auto">
        <a:xfrm>
          <a:off x="8829675" y="8315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59</xdr:row>
      <xdr:rowOff>323850</xdr:rowOff>
    </xdr:from>
    <xdr:to>
      <xdr:col>4</xdr:col>
      <xdr:colOff>438150</xdr:colOff>
      <xdr:row>59</xdr:row>
      <xdr:rowOff>323850</xdr:rowOff>
    </xdr:to>
    <xdr:sp macro="" textlink="">
      <xdr:nvSpPr>
        <xdr:cNvPr id="93012" name="Line 6"/>
        <xdr:cNvSpPr>
          <a:spLocks noChangeShapeType="1"/>
        </xdr:cNvSpPr>
      </xdr:nvSpPr>
      <xdr:spPr bwMode="auto">
        <a:xfrm>
          <a:off x="8829675" y="2391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64</xdr:row>
      <xdr:rowOff>323850</xdr:rowOff>
    </xdr:from>
    <xdr:to>
      <xdr:col>4</xdr:col>
      <xdr:colOff>438150</xdr:colOff>
      <xdr:row>64</xdr:row>
      <xdr:rowOff>323850</xdr:rowOff>
    </xdr:to>
    <xdr:sp macro="" textlink="">
      <xdr:nvSpPr>
        <xdr:cNvPr id="93013" name="Line 6"/>
        <xdr:cNvSpPr>
          <a:spLocks noChangeShapeType="1"/>
        </xdr:cNvSpPr>
      </xdr:nvSpPr>
      <xdr:spPr bwMode="auto">
        <a:xfrm>
          <a:off x="8829675" y="2526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77</xdr:row>
      <xdr:rowOff>219075</xdr:rowOff>
    </xdr:from>
    <xdr:to>
      <xdr:col>4</xdr:col>
      <xdr:colOff>438150</xdr:colOff>
      <xdr:row>77</xdr:row>
      <xdr:rowOff>219075</xdr:rowOff>
    </xdr:to>
    <xdr:sp macro="" textlink="">
      <xdr:nvSpPr>
        <xdr:cNvPr id="93014" name="Line 6"/>
        <xdr:cNvSpPr>
          <a:spLocks noChangeShapeType="1"/>
        </xdr:cNvSpPr>
      </xdr:nvSpPr>
      <xdr:spPr bwMode="auto">
        <a:xfrm>
          <a:off x="8829675" y="2909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18</xdr:row>
      <xdr:rowOff>323850</xdr:rowOff>
    </xdr:from>
    <xdr:to>
      <xdr:col>4</xdr:col>
      <xdr:colOff>438150</xdr:colOff>
      <xdr:row>18</xdr:row>
      <xdr:rowOff>323850</xdr:rowOff>
    </xdr:to>
    <xdr:sp macro="" textlink="">
      <xdr:nvSpPr>
        <xdr:cNvPr id="93015" name="Line 6"/>
        <xdr:cNvSpPr>
          <a:spLocks noChangeShapeType="1"/>
        </xdr:cNvSpPr>
      </xdr:nvSpPr>
      <xdr:spPr bwMode="auto">
        <a:xfrm>
          <a:off x="8829675" y="10039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438150</xdr:colOff>
      <xdr:row>18</xdr:row>
      <xdr:rowOff>323850</xdr:rowOff>
    </xdr:from>
    <xdr:to>
      <xdr:col>3</xdr:col>
      <xdr:colOff>438150</xdr:colOff>
      <xdr:row>18</xdr:row>
      <xdr:rowOff>323850</xdr:rowOff>
    </xdr:to>
    <xdr:sp macro="" textlink="">
      <xdr:nvSpPr>
        <xdr:cNvPr id="93016" name="Line 6"/>
        <xdr:cNvSpPr>
          <a:spLocks noChangeShapeType="1"/>
        </xdr:cNvSpPr>
      </xdr:nvSpPr>
      <xdr:spPr bwMode="auto">
        <a:xfrm>
          <a:off x="7286625" y="10039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84</xdr:row>
      <xdr:rowOff>323850</xdr:rowOff>
    </xdr:from>
    <xdr:to>
      <xdr:col>4</xdr:col>
      <xdr:colOff>438150</xdr:colOff>
      <xdr:row>84</xdr:row>
      <xdr:rowOff>323850</xdr:rowOff>
    </xdr:to>
    <xdr:sp macro="" textlink="">
      <xdr:nvSpPr>
        <xdr:cNvPr id="93017" name="Line 6"/>
        <xdr:cNvSpPr>
          <a:spLocks noChangeShapeType="1"/>
        </xdr:cNvSpPr>
      </xdr:nvSpPr>
      <xdr:spPr bwMode="auto">
        <a:xfrm>
          <a:off x="8829675" y="30803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104</xdr:row>
      <xdr:rowOff>323850</xdr:rowOff>
    </xdr:from>
    <xdr:to>
      <xdr:col>4</xdr:col>
      <xdr:colOff>438150</xdr:colOff>
      <xdr:row>104</xdr:row>
      <xdr:rowOff>323850</xdr:rowOff>
    </xdr:to>
    <xdr:sp macro="" textlink="">
      <xdr:nvSpPr>
        <xdr:cNvPr id="93018" name="Line 6"/>
        <xdr:cNvSpPr>
          <a:spLocks noChangeShapeType="1"/>
        </xdr:cNvSpPr>
      </xdr:nvSpPr>
      <xdr:spPr bwMode="auto">
        <a:xfrm>
          <a:off x="8829675" y="36090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40</xdr:row>
      <xdr:rowOff>323850</xdr:rowOff>
    </xdr:from>
    <xdr:to>
      <xdr:col>4</xdr:col>
      <xdr:colOff>438150</xdr:colOff>
      <xdr:row>40</xdr:row>
      <xdr:rowOff>323850</xdr:rowOff>
    </xdr:to>
    <xdr:sp macro="" textlink="">
      <xdr:nvSpPr>
        <xdr:cNvPr id="93019" name="Line 6"/>
        <xdr:cNvSpPr>
          <a:spLocks noChangeShapeType="1"/>
        </xdr:cNvSpPr>
      </xdr:nvSpPr>
      <xdr:spPr bwMode="auto">
        <a:xfrm>
          <a:off x="8829675" y="17383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95</xdr:row>
      <xdr:rowOff>323850</xdr:rowOff>
    </xdr:from>
    <xdr:to>
      <xdr:col>4</xdr:col>
      <xdr:colOff>438150</xdr:colOff>
      <xdr:row>95</xdr:row>
      <xdr:rowOff>323850</xdr:rowOff>
    </xdr:to>
    <xdr:sp macro="" textlink="">
      <xdr:nvSpPr>
        <xdr:cNvPr id="93020" name="Line 6"/>
        <xdr:cNvSpPr>
          <a:spLocks noChangeShapeType="1"/>
        </xdr:cNvSpPr>
      </xdr:nvSpPr>
      <xdr:spPr bwMode="auto">
        <a:xfrm>
          <a:off x="8829675" y="3348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34</xdr:row>
      <xdr:rowOff>219075</xdr:rowOff>
    </xdr:from>
    <xdr:to>
      <xdr:col>4</xdr:col>
      <xdr:colOff>438150</xdr:colOff>
      <xdr:row>34</xdr:row>
      <xdr:rowOff>219075</xdr:rowOff>
    </xdr:to>
    <xdr:sp macro="" textlink="">
      <xdr:nvSpPr>
        <xdr:cNvPr id="93021" name="Line 6"/>
        <xdr:cNvSpPr>
          <a:spLocks noChangeShapeType="1"/>
        </xdr:cNvSpPr>
      </xdr:nvSpPr>
      <xdr:spPr bwMode="auto">
        <a:xfrm>
          <a:off x="8829675" y="1463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57</xdr:row>
      <xdr:rowOff>323850</xdr:rowOff>
    </xdr:from>
    <xdr:to>
      <xdr:col>4</xdr:col>
      <xdr:colOff>438150</xdr:colOff>
      <xdr:row>57</xdr:row>
      <xdr:rowOff>323850</xdr:rowOff>
    </xdr:to>
    <xdr:sp macro="" textlink="">
      <xdr:nvSpPr>
        <xdr:cNvPr id="93022" name="Line 6"/>
        <xdr:cNvSpPr>
          <a:spLocks noChangeShapeType="1"/>
        </xdr:cNvSpPr>
      </xdr:nvSpPr>
      <xdr:spPr bwMode="auto">
        <a:xfrm>
          <a:off x="8829675" y="22831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58</xdr:row>
      <xdr:rowOff>323850</xdr:rowOff>
    </xdr:from>
    <xdr:to>
      <xdr:col>4</xdr:col>
      <xdr:colOff>438150</xdr:colOff>
      <xdr:row>58</xdr:row>
      <xdr:rowOff>323850</xdr:rowOff>
    </xdr:to>
    <xdr:sp macro="" textlink="">
      <xdr:nvSpPr>
        <xdr:cNvPr id="93023" name="Line 6"/>
        <xdr:cNvSpPr>
          <a:spLocks noChangeShapeType="1"/>
        </xdr:cNvSpPr>
      </xdr:nvSpPr>
      <xdr:spPr bwMode="auto">
        <a:xfrm>
          <a:off x="8829675" y="2336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58</xdr:row>
      <xdr:rowOff>323850</xdr:rowOff>
    </xdr:from>
    <xdr:to>
      <xdr:col>4</xdr:col>
      <xdr:colOff>438150</xdr:colOff>
      <xdr:row>58</xdr:row>
      <xdr:rowOff>323850</xdr:rowOff>
    </xdr:to>
    <xdr:sp macro="" textlink="">
      <xdr:nvSpPr>
        <xdr:cNvPr id="93024" name="Line 6"/>
        <xdr:cNvSpPr>
          <a:spLocks noChangeShapeType="1"/>
        </xdr:cNvSpPr>
      </xdr:nvSpPr>
      <xdr:spPr bwMode="auto">
        <a:xfrm>
          <a:off x="8829675" y="2336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99</xdr:row>
      <xdr:rowOff>323850</xdr:rowOff>
    </xdr:from>
    <xdr:to>
      <xdr:col>4</xdr:col>
      <xdr:colOff>438150</xdr:colOff>
      <xdr:row>99</xdr:row>
      <xdr:rowOff>323850</xdr:rowOff>
    </xdr:to>
    <xdr:sp macro="" textlink="">
      <xdr:nvSpPr>
        <xdr:cNvPr id="93025" name="Line 6"/>
        <xdr:cNvSpPr>
          <a:spLocks noChangeShapeType="1"/>
        </xdr:cNvSpPr>
      </xdr:nvSpPr>
      <xdr:spPr bwMode="auto">
        <a:xfrm>
          <a:off x="8829675" y="3449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99</xdr:row>
      <xdr:rowOff>323850</xdr:rowOff>
    </xdr:from>
    <xdr:to>
      <xdr:col>4</xdr:col>
      <xdr:colOff>438150</xdr:colOff>
      <xdr:row>99</xdr:row>
      <xdr:rowOff>323850</xdr:rowOff>
    </xdr:to>
    <xdr:sp macro="" textlink="">
      <xdr:nvSpPr>
        <xdr:cNvPr id="93026" name="Line 6"/>
        <xdr:cNvSpPr>
          <a:spLocks noChangeShapeType="1"/>
        </xdr:cNvSpPr>
      </xdr:nvSpPr>
      <xdr:spPr bwMode="auto">
        <a:xfrm>
          <a:off x="8829675" y="34490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447675</xdr:colOff>
      <xdr:row>88</xdr:row>
      <xdr:rowOff>142875</xdr:rowOff>
    </xdr:from>
    <xdr:to>
      <xdr:col>4</xdr:col>
      <xdr:colOff>447675</xdr:colOff>
      <xdr:row>88</xdr:row>
      <xdr:rowOff>142875</xdr:rowOff>
    </xdr:to>
    <xdr:sp macro="" textlink="">
      <xdr:nvSpPr>
        <xdr:cNvPr id="93027" name="Line 6"/>
        <xdr:cNvSpPr>
          <a:spLocks noChangeShapeType="1"/>
        </xdr:cNvSpPr>
      </xdr:nvSpPr>
      <xdr:spPr bwMode="auto">
        <a:xfrm>
          <a:off x="8839200" y="3162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48</xdr:row>
      <xdr:rowOff>323850</xdr:rowOff>
    </xdr:from>
    <xdr:to>
      <xdr:col>4</xdr:col>
      <xdr:colOff>438150</xdr:colOff>
      <xdr:row>48</xdr:row>
      <xdr:rowOff>323850</xdr:rowOff>
    </xdr:to>
    <xdr:sp macro="" textlink="">
      <xdr:nvSpPr>
        <xdr:cNvPr id="93028" name="Line 6"/>
        <xdr:cNvSpPr>
          <a:spLocks noChangeShapeType="1"/>
        </xdr:cNvSpPr>
      </xdr:nvSpPr>
      <xdr:spPr bwMode="auto">
        <a:xfrm>
          <a:off x="8829675" y="19754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48</xdr:row>
      <xdr:rowOff>323850</xdr:rowOff>
    </xdr:from>
    <xdr:to>
      <xdr:col>4</xdr:col>
      <xdr:colOff>438150</xdr:colOff>
      <xdr:row>48</xdr:row>
      <xdr:rowOff>323850</xdr:rowOff>
    </xdr:to>
    <xdr:sp macro="" textlink="">
      <xdr:nvSpPr>
        <xdr:cNvPr id="93029" name="Line 6"/>
        <xdr:cNvSpPr>
          <a:spLocks noChangeShapeType="1"/>
        </xdr:cNvSpPr>
      </xdr:nvSpPr>
      <xdr:spPr bwMode="auto">
        <a:xfrm>
          <a:off x="8829675" y="19754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48</xdr:row>
      <xdr:rowOff>323850</xdr:rowOff>
    </xdr:from>
    <xdr:to>
      <xdr:col>4</xdr:col>
      <xdr:colOff>438150</xdr:colOff>
      <xdr:row>48</xdr:row>
      <xdr:rowOff>323850</xdr:rowOff>
    </xdr:to>
    <xdr:sp macro="" textlink="">
      <xdr:nvSpPr>
        <xdr:cNvPr id="93030" name="Line 6"/>
        <xdr:cNvSpPr>
          <a:spLocks noChangeShapeType="1"/>
        </xdr:cNvSpPr>
      </xdr:nvSpPr>
      <xdr:spPr bwMode="auto">
        <a:xfrm>
          <a:off x="8829675" y="19754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48</xdr:row>
      <xdr:rowOff>323850</xdr:rowOff>
    </xdr:from>
    <xdr:to>
      <xdr:col>4</xdr:col>
      <xdr:colOff>438150</xdr:colOff>
      <xdr:row>48</xdr:row>
      <xdr:rowOff>323850</xdr:rowOff>
    </xdr:to>
    <xdr:sp macro="" textlink="">
      <xdr:nvSpPr>
        <xdr:cNvPr id="93031" name="Line 6"/>
        <xdr:cNvSpPr>
          <a:spLocks noChangeShapeType="1"/>
        </xdr:cNvSpPr>
      </xdr:nvSpPr>
      <xdr:spPr bwMode="auto">
        <a:xfrm>
          <a:off x="8829675" y="19754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53</xdr:row>
      <xdr:rowOff>323850</xdr:rowOff>
    </xdr:from>
    <xdr:to>
      <xdr:col>4</xdr:col>
      <xdr:colOff>438150</xdr:colOff>
      <xdr:row>53</xdr:row>
      <xdr:rowOff>323850</xdr:rowOff>
    </xdr:to>
    <xdr:sp macro="" textlink="">
      <xdr:nvSpPr>
        <xdr:cNvPr id="93032" name="Line 6"/>
        <xdr:cNvSpPr>
          <a:spLocks noChangeShapeType="1"/>
        </xdr:cNvSpPr>
      </xdr:nvSpPr>
      <xdr:spPr bwMode="auto">
        <a:xfrm>
          <a:off x="8829675" y="2124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6</xdr:row>
      <xdr:rowOff>323850</xdr:rowOff>
    </xdr:from>
    <xdr:to>
      <xdr:col>4</xdr:col>
      <xdr:colOff>438150</xdr:colOff>
      <xdr:row>6</xdr:row>
      <xdr:rowOff>323850</xdr:rowOff>
    </xdr:to>
    <xdr:sp macro="" textlink="">
      <xdr:nvSpPr>
        <xdr:cNvPr id="93033" name="Line 6"/>
        <xdr:cNvSpPr>
          <a:spLocks noChangeShapeType="1"/>
        </xdr:cNvSpPr>
      </xdr:nvSpPr>
      <xdr:spPr bwMode="auto">
        <a:xfrm>
          <a:off x="8829675" y="5915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6</xdr:row>
      <xdr:rowOff>323850</xdr:rowOff>
    </xdr:from>
    <xdr:to>
      <xdr:col>4</xdr:col>
      <xdr:colOff>438150</xdr:colOff>
      <xdr:row>6</xdr:row>
      <xdr:rowOff>323850</xdr:rowOff>
    </xdr:to>
    <xdr:sp macro="" textlink="">
      <xdr:nvSpPr>
        <xdr:cNvPr id="93034" name="Line 6"/>
        <xdr:cNvSpPr>
          <a:spLocks noChangeShapeType="1"/>
        </xdr:cNvSpPr>
      </xdr:nvSpPr>
      <xdr:spPr bwMode="auto">
        <a:xfrm>
          <a:off x="8829675" y="5915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6</xdr:row>
      <xdr:rowOff>323850</xdr:rowOff>
    </xdr:from>
    <xdr:to>
      <xdr:col>4</xdr:col>
      <xdr:colOff>438150</xdr:colOff>
      <xdr:row>6</xdr:row>
      <xdr:rowOff>323850</xdr:rowOff>
    </xdr:to>
    <xdr:sp macro="" textlink="">
      <xdr:nvSpPr>
        <xdr:cNvPr id="93035" name="Line 6"/>
        <xdr:cNvSpPr>
          <a:spLocks noChangeShapeType="1"/>
        </xdr:cNvSpPr>
      </xdr:nvSpPr>
      <xdr:spPr bwMode="auto">
        <a:xfrm>
          <a:off x="8829675" y="5915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6</xdr:row>
      <xdr:rowOff>323850</xdr:rowOff>
    </xdr:from>
    <xdr:to>
      <xdr:col>4</xdr:col>
      <xdr:colOff>438150</xdr:colOff>
      <xdr:row>6</xdr:row>
      <xdr:rowOff>323850</xdr:rowOff>
    </xdr:to>
    <xdr:sp macro="" textlink="">
      <xdr:nvSpPr>
        <xdr:cNvPr id="93036" name="Line 6"/>
        <xdr:cNvSpPr>
          <a:spLocks noChangeShapeType="1"/>
        </xdr:cNvSpPr>
      </xdr:nvSpPr>
      <xdr:spPr bwMode="auto">
        <a:xfrm>
          <a:off x="8829675" y="5915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6</xdr:row>
      <xdr:rowOff>323850</xdr:rowOff>
    </xdr:from>
    <xdr:to>
      <xdr:col>4</xdr:col>
      <xdr:colOff>438150</xdr:colOff>
      <xdr:row>6</xdr:row>
      <xdr:rowOff>323850</xdr:rowOff>
    </xdr:to>
    <xdr:sp macro="" textlink="">
      <xdr:nvSpPr>
        <xdr:cNvPr id="93037" name="Line 6"/>
        <xdr:cNvSpPr>
          <a:spLocks noChangeShapeType="1"/>
        </xdr:cNvSpPr>
      </xdr:nvSpPr>
      <xdr:spPr bwMode="auto">
        <a:xfrm>
          <a:off x="8829675" y="5915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6</xdr:row>
      <xdr:rowOff>323850</xdr:rowOff>
    </xdr:from>
    <xdr:to>
      <xdr:col>4</xdr:col>
      <xdr:colOff>438150</xdr:colOff>
      <xdr:row>6</xdr:row>
      <xdr:rowOff>323850</xdr:rowOff>
    </xdr:to>
    <xdr:sp macro="" textlink="">
      <xdr:nvSpPr>
        <xdr:cNvPr id="93038" name="Line 6"/>
        <xdr:cNvSpPr>
          <a:spLocks noChangeShapeType="1"/>
        </xdr:cNvSpPr>
      </xdr:nvSpPr>
      <xdr:spPr bwMode="auto">
        <a:xfrm>
          <a:off x="8829675" y="5915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6</xdr:row>
      <xdr:rowOff>323850</xdr:rowOff>
    </xdr:from>
    <xdr:to>
      <xdr:col>4</xdr:col>
      <xdr:colOff>438150</xdr:colOff>
      <xdr:row>6</xdr:row>
      <xdr:rowOff>323850</xdr:rowOff>
    </xdr:to>
    <xdr:sp macro="" textlink="">
      <xdr:nvSpPr>
        <xdr:cNvPr id="93039" name="Line 6"/>
        <xdr:cNvSpPr>
          <a:spLocks noChangeShapeType="1"/>
        </xdr:cNvSpPr>
      </xdr:nvSpPr>
      <xdr:spPr bwMode="auto">
        <a:xfrm>
          <a:off x="8829675" y="5915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6</xdr:row>
      <xdr:rowOff>323850</xdr:rowOff>
    </xdr:from>
    <xdr:to>
      <xdr:col>4</xdr:col>
      <xdr:colOff>438150</xdr:colOff>
      <xdr:row>6</xdr:row>
      <xdr:rowOff>323850</xdr:rowOff>
    </xdr:to>
    <xdr:sp macro="" textlink="">
      <xdr:nvSpPr>
        <xdr:cNvPr id="93040" name="Line 6"/>
        <xdr:cNvSpPr>
          <a:spLocks noChangeShapeType="1"/>
        </xdr:cNvSpPr>
      </xdr:nvSpPr>
      <xdr:spPr bwMode="auto">
        <a:xfrm>
          <a:off x="8829675" y="5915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9</xdr:row>
      <xdr:rowOff>323850</xdr:rowOff>
    </xdr:from>
    <xdr:to>
      <xdr:col>4</xdr:col>
      <xdr:colOff>438150</xdr:colOff>
      <xdr:row>9</xdr:row>
      <xdr:rowOff>323850</xdr:rowOff>
    </xdr:to>
    <xdr:sp macro="" textlink="">
      <xdr:nvSpPr>
        <xdr:cNvPr id="93041" name="Line 6"/>
        <xdr:cNvSpPr>
          <a:spLocks noChangeShapeType="1"/>
        </xdr:cNvSpPr>
      </xdr:nvSpPr>
      <xdr:spPr bwMode="auto">
        <a:xfrm>
          <a:off x="8829675" y="7248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18</xdr:row>
      <xdr:rowOff>323850</xdr:rowOff>
    </xdr:from>
    <xdr:to>
      <xdr:col>4</xdr:col>
      <xdr:colOff>438150</xdr:colOff>
      <xdr:row>18</xdr:row>
      <xdr:rowOff>323850</xdr:rowOff>
    </xdr:to>
    <xdr:sp macro="" textlink="">
      <xdr:nvSpPr>
        <xdr:cNvPr id="93042" name="Line 6"/>
        <xdr:cNvSpPr>
          <a:spLocks noChangeShapeType="1"/>
        </xdr:cNvSpPr>
      </xdr:nvSpPr>
      <xdr:spPr bwMode="auto">
        <a:xfrm>
          <a:off x="8829675" y="10039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28</xdr:row>
      <xdr:rowOff>209550</xdr:rowOff>
    </xdr:from>
    <xdr:to>
      <xdr:col>4</xdr:col>
      <xdr:colOff>438150</xdr:colOff>
      <xdr:row>28</xdr:row>
      <xdr:rowOff>209550</xdr:rowOff>
    </xdr:to>
    <xdr:sp macro="" textlink="">
      <xdr:nvSpPr>
        <xdr:cNvPr id="93043" name="Line 6"/>
        <xdr:cNvSpPr>
          <a:spLocks noChangeShapeType="1"/>
        </xdr:cNvSpPr>
      </xdr:nvSpPr>
      <xdr:spPr bwMode="auto">
        <a:xfrm>
          <a:off x="8829675" y="1269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28</xdr:row>
      <xdr:rowOff>323850</xdr:rowOff>
    </xdr:from>
    <xdr:to>
      <xdr:col>4</xdr:col>
      <xdr:colOff>438150</xdr:colOff>
      <xdr:row>28</xdr:row>
      <xdr:rowOff>323850</xdr:rowOff>
    </xdr:to>
    <xdr:sp macro="" textlink="">
      <xdr:nvSpPr>
        <xdr:cNvPr id="93044" name="Line 6"/>
        <xdr:cNvSpPr>
          <a:spLocks noChangeShapeType="1"/>
        </xdr:cNvSpPr>
      </xdr:nvSpPr>
      <xdr:spPr bwMode="auto">
        <a:xfrm>
          <a:off x="8829675" y="12811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18</xdr:row>
      <xdr:rowOff>219075</xdr:rowOff>
    </xdr:from>
    <xdr:to>
      <xdr:col>4</xdr:col>
      <xdr:colOff>438150</xdr:colOff>
      <xdr:row>18</xdr:row>
      <xdr:rowOff>219075</xdr:rowOff>
    </xdr:to>
    <xdr:sp macro="" textlink="">
      <xdr:nvSpPr>
        <xdr:cNvPr id="93045" name="Line 6"/>
        <xdr:cNvSpPr>
          <a:spLocks noChangeShapeType="1"/>
        </xdr:cNvSpPr>
      </xdr:nvSpPr>
      <xdr:spPr bwMode="auto">
        <a:xfrm>
          <a:off x="8829675" y="9934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28</xdr:row>
      <xdr:rowOff>209550</xdr:rowOff>
    </xdr:from>
    <xdr:to>
      <xdr:col>4</xdr:col>
      <xdr:colOff>438150</xdr:colOff>
      <xdr:row>28</xdr:row>
      <xdr:rowOff>209550</xdr:rowOff>
    </xdr:to>
    <xdr:sp macro="" textlink="">
      <xdr:nvSpPr>
        <xdr:cNvPr id="93046" name="Line 6"/>
        <xdr:cNvSpPr>
          <a:spLocks noChangeShapeType="1"/>
        </xdr:cNvSpPr>
      </xdr:nvSpPr>
      <xdr:spPr bwMode="auto">
        <a:xfrm>
          <a:off x="8829675" y="1269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13</xdr:row>
      <xdr:rowOff>323850</xdr:rowOff>
    </xdr:from>
    <xdr:to>
      <xdr:col>4</xdr:col>
      <xdr:colOff>438150</xdr:colOff>
      <xdr:row>13</xdr:row>
      <xdr:rowOff>323850</xdr:rowOff>
    </xdr:to>
    <xdr:sp macro="" textlink="">
      <xdr:nvSpPr>
        <xdr:cNvPr id="93047" name="Line 6"/>
        <xdr:cNvSpPr>
          <a:spLocks noChangeShapeType="1"/>
        </xdr:cNvSpPr>
      </xdr:nvSpPr>
      <xdr:spPr bwMode="auto">
        <a:xfrm>
          <a:off x="8829675" y="8420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13</xdr:row>
      <xdr:rowOff>209550</xdr:rowOff>
    </xdr:from>
    <xdr:to>
      <xdr:col>4</xdr:col>
      <xdr:colOff>438150</xdr:colOff>
      <xdr:row>13</xdr:row>
      <xdr:rowOff>209550</xdr:rowOff>
    </xdr:to>
    <xdr:sp macro="" textlink="">
      <xdr:nvSpPr>
        <xdr:cNvPr id="93048" name="Line 6"/>
        <xdr:cNvSpPr>
          <a:spLocks noChangeShapeType="1"/>
        </xdr:cNvSpPr>
      </xdr:nvSpPr>
      <xdr:spPr bwMode="auto">
        <a:xfrm>
          <a:off x="8829675" y="830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9</xdr:row>
      <xdr:rowOff>219075</xdr:rowOff>
    </xdr:from>
    <xdr:to>
      <xdr:col>4</xdr:col>
      <xdr:colOff>438150</xdr:colOff>
      <xdr:row>9</xdr:row>
      <xdr:rowOff>219075</xdr:rowOff>
    </xdr:to>
    <xdr:sp macro="" textlink="">
      <xdr:nvSpPr>
        <xdr:cNvPr id="93049" name="Line 6"/>
        <xdr:cNvSpPr>
          <a:spLocks noChangeShapeType="1"/>
        </xdr:cNvSpPr>
      </xdr:nvSpPr>
      <xdr:spPr bwMode="auto">
        <a:xfrm>
          <a:off x="8829675" y="7143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18</xdr:row>
      <xdr:rowOff>323850</xdr:rowOff>
    </xdr:from>
    <xdr:to>
      <xdr:col>4</xdr:col>
      <xdr:colOff>438150</xdr:colOff>
      <xdr:row>18</xdr:row>
      <xdr:rowOff>323850</xdr:rowOff>
    </xdr:to>
    <xdr:sp macro="" textlink="">
      <xdr:nvSpPr>
        <xdr:cNvPr id="93050" name="Line 6"/>
        <xdr:cNvSpPr>
          <a:spLocks noChangeShapeType="1"/>
        </xdr:cNvSpPr>
      </xdr:nvSpPr>
      <xdr:spPr bwMode="auto">
        <a:xfrm>
          <a:off x="8829675" y="10039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13</xdr:row>
      <xdr:rowOff>219075</xdr:rowOff>
    </xdr:from>
    <xdr:to>
      <xdr:col>4</xdr:col>
      <xdr:colOff>438150</xdr:colOff>
      <xdr:row>13</xdr:row>
      <xdr:rowOff>219075</xdr:rowOff>
    </xdr:to>
    <xdr:sp macro="" textlink="">
      <xdr:nvSpPr>
        <xdr:cNvPr id="93051" name="Line 6"/>
        <xdr:cNvSpPr>
          <a:spLocks noChangeShapeType="1"/>
        </xdr:cNvSpPr>
      </xdr:nvSpPr>
      <xdr:spPr bwMode="auto">
        <a:xfrm>
          <a:off x="8829675" y="8315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18</xdr:row>
      <xdr:rowOff>323850</xdr:rowOff>
    </xdr:from>
    <xdr:to>
      <xdr:col>4</xdr:col>
      <xdr:colOff>438150</xdr:colOff>
      <xdr:row>18</xdr:row>
      <xdr:rowOff>323850</xdr:rowOff>
    </xdr:to>
    <xdr:sp macro="" textlink="">
      <xdr:nvSpPr>
        <xdr:cNvPr id="93052" name="Line 6"/>
        <xdr:cNvSpPr>
          <a:spLocks noChangeShapeType="1"/>
        </xdr:cNvSpPr>
      </xdr:nvSpPr>
      <xdr:spPr bwMode="auto">
        <a:xfrm>
          <a:off x="8829675" y="10039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34</xdr:row>
      <xdr:rowOff>323850</xdr:rowOff>
    </xdr:from>
    <xdr:to>
      <xdr:col>4</xdr:col>
      <xdr:colOff>438150</xdr:colOff>
      <xdr:row>34</xdr:row>
      <xdr:rowOff>323850</xdr:rowOff>
    </xdr:to>
    <xdr:sp macro="" textlink="">
      <xdr:nvSpPr>
        <xdr:cNvPr id="93053" name="Line 6"/>
        <xdr:cNvSpPr>
          <a:spLocks noChangeShapeType="1"/>
        </xdr:cNvSpPr>
      </xdr:nvSpPr>
      <xdr:spPr bwMode="auto">
        <a:xfrm>
          <a:off x="8829675" y="14744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40</xdr:row>
      <xdr:rowOff>323850</xdr:rowOff>
    </xdr:from>
    <xdr:to>
      <xdr:col>4</xdr:col>
      <xdr:colOff>438150</xdr:colOff>
      <xdr:row>40</xdr:row>
      <xdr:rowOff>323850</xdr:rowOff>
    </xdr:to>
    <xdr:sp macro="" textlink="">
      <xdr:nvSpPr>
        <xdr:cNvPr id="93054" name="Line 6"/>
        <xdr:cNvSpPr>
          <a:spLocks noChangeShapeType="1"/>
        </xdr:cNvSpPr>
      </xdr:nvSpPr>
      <xdr:spPr bwMode="auto">
        <a:xfrm>
          <a:off x="8829675" y="17383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44</xdr:row>
      <xdr:rowOff>323850</xdr:rowOff>
    </xdr:from>
    <xdr:to>
      <xdr:col>4</xdr:col>
      <xdr:colOff>438150</xdr:colOff>
      <xdr:row>44</xdr:row>
      <xdr:rowOff>323850</xdr:rowOff>
    </xdr:to>
    <xdr:sp macro="" textlink="">
      <xdr:nvSpPr>
        <xdr:cNvPr id="93055" name="Line 6"/>
        <xdr:cNvSpPr>
          <a:spLocks noChangeShapeType="1"/>
        </xdr:cNvSpPr>
      </xdr:nvSpPr>
      <xdr:spPr bwMode="auto">
        <a:xfrm>
          <a:off x="8829675" y="1849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48</xdr:row>
      <xdr:rowOff>323850</xdr:rowOff>
    </xdr:from>
    <xdr:to>
      <xdr:col>4</xdr:col>
      <xdr:colOff>438150</xdr:colOff>
      <xdr:row>48</xdr:row>
      <xdr:rowOff>323850</xdr:rowOff>
    </xdr:to>
    <xdr:sp macro="" textlink="">
      <xdr:nvSpPr>
        <xdr:cNvPr id="93056" name="Line 6"/>
        <xdr:cNvSpPr>
          <a:spLocks noChangeShapeType="1"/>
        </xdr:cNvSpPr>
      </xdr:nvSpPr>
      <xdr:spPr bwMode="auto">
        <a:xfrm>
          <a:off x="8829675" y="19754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48</xdr:row>
      <xdr:rowOff>323850</xdr:rowOff>
    </xdr:from>
    <xdr:to>
      <xdr:col>4</xdr:col>
      <xdr:colOff>438150</xdr:colOff>
      <xdr:row>48</xdr:row>
      <xdr:rowOff>323850</xdr:rowOff>
    </xdr:to>
    <xdr:sp macro="" textlink="">
      <xdr:nvSpPr>
        <xdr:cNvPr id="93057" name="Line 6"/>
        <xdr:cNvSpPr>
          <a:spLocks noChangeShapeType="1"/>
        </xdr:cNvSpPr>
      </xdr:nvSpPr>
      <xdr:spPr bwMode="auto">
        <a:xfrm>
          <a:off x="8829675" y="19754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53</xdr:row>
      <xdr:rowOff>323850</xdr:rowOff>
    </xdr:from>
    <xdr:to>
      <xdr:col>4</xdr:col>
      <xdr:colOff>438150</xdr:colOff>
      <xdr:row>53</xdr:row>
      <xdr:rowOff>323850</xdr:rowOff>
    </xdr:to>
    <xdr:sp macro="" textlink="">
      <xdr:nvSpPr>
        <xdr:cNvPr id="93058" name="Line 6"/>
        <xdr:cNvSpPr>
          <a:spLocks noChangeShapeType="1"/>
        </xdr:cNvSpPr>
      </xdr:nvSpPr>
      <xdr:spPr bwMode="auto">
        <a:xfrm>
          <a:off x="8829675" y="2124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44</xdr:row>
      <xdr:rowOff>209550</xdr:rowOff>
    </xdr:from>
    <xdr:to>
      <xdr:col>4</xdr:col>
      <xdr:colOff>438150</xdr:colOff>
      <xdr:row>44</xdr:row>
      <xdr:rowOff>209550</xdr:rowOff>
    </xdr:to>
    <xdr:sp macro="" textlink="">
      <xdr:nvSpPr>
        <xdr:cNvPr id="93059" name="Line 6"/>
        <xdr:cNvSpPr>
          <a:spLocks noChangeShapeType="1"/>
        </xdr:cNvSpPr>
      </xdr:nvSpPr>
      <xdr:spPr bwMode="auto">
        <a:xfrm>
          <a:off x="8829675" y="18383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48</xdr:row>
      <xdr:rowOff>219075</xdr:rowOff>
    </xdr:from>
    <xdr:to>
      <xdr:col>4</xdr:col>
      <xdr:colOff>438150</xdr:colOff>
      <xdr:row>48</xdr:row>
      <xdr:rowOff>219075</xdr:rowOff>
    </xdr:to>
    <xdr:sp macro="" textlink="">
      <xdr:nvSpPr>
        <xdr:cNvPr id="93060" name="Line 6"/>
        <xdr:cNvSpPr>
          <a:spLocks noChangeShapeType="1"/>
        </xdr:cNvSpPr>
      </xdr:nvSpPr>
      <xdr:spPr bwMode="auto">
        <a:xfrm>
          <a:off x="8829675" y="19650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53</xdr:row>
      <xdr:rowOff>219075</xdr:rowOff>
    </xdr:from>
    <xdr:to>
      <xdr:col>4</xdr:col>
      <xdr:colOff>438150</xdr:colOff>
      <xdr:row>53</xdr:row>
      <xdr:rowOff>219075</xdr:rowOff>
    </xdr:to>
    <xdr:sp macro="" textlink="">
      <xdr:nvSpPr>
        <xdr:cNvPr id="93061" name="Line 6"/>
        <xdr:cNvSpPr>
          <a:spLocks noChangeShapeType="1"/>
        </xdr:cNvSpPr>
      </xdr:nvSpPr>
      <xdr:spPr bwMode="auto">
        <a:xfrm>
          <a:off x="8829675" y="21135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40</xdr:row>
      <xdr:rowOff>323850</xdr:rowOff>
    </xdr:from>
    <xdr:to>
      <xdr:col>4</xdr:col>
      <xdr:colOff>438150</xdr:colOff>
      <xdr:row>40</xdr:row>
      <xdr:rowOff>323850</xdr:rowOff>
    </xdr:to>
    <xdr:sp macro="" textlink="">
      <xdr:nvSpPr>
        <xdr:cNvPr id="93062" name="Line 6"/>
        <xdr:cNvSpPr>
          <a:spLocks noChangeShapeType="1"/>
        </xdr:cNvSpPr>
      </xdr:nvSpPr>
      <xdr:spPr bwMode="auto">
        <a:xfrm>
          <a:off x="8829675" y="17383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34</xdr:row>
      <xdr:rowOff>219075</xdr:rowOff>
    </xdr:from>
    <xdr:to>
      <xdr:col>4</xdr:col>
      <xdr:colOff>438150</xdr:colOff>
      <xdr:row>34</xdr:row>
      <xdr:rowOff>219075</xdr:rowOff>
    </xdr:to>
    <xdr:sp macro="" textlink="">
      <xdr:nvSpPr>
        <xdr:cNvPr id="93063" name="Line 6"/>
        <xdr:cNvSpPr>
          <a:spLocks noChangeShapeType="1"/>
        </xdr:cNvSpPr>
      </xdr:nvSpPr>
      <xdr:spPr bwMode="auto">
        <a:xfrm>
          <a:off x="8829675" y="1463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48</xdr:row>
      <xdr:rowOff>323850</xdr:rowOff>
    </xdr:from>
    <xdr:to>
      <xdr:col>4</xdr:col>
      <xdr:colOff>438150</xdr:colOff>
      <xdr:row>48</xdr:row>
      <xdr:rowOff>323850</xdr:rowOff>
    </xdr:to>
    <xdr:sp macro="" textlink="">
      <xdr:nvSpPr>
        <xdr:cNvPr id="93064" name="Line 6"/>
        <xdr:cNvSpPr>
          <a:spLocks noChangeShapeType="1"/>
        </xdr:cNvSpPr>
      </xdr:nvSpPr>
      <xdr:spPr bwMode="auto">
        <a:xfrm>
          <a:off x="8829675" y="19754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48</xdr:row>
      <xdr:rowOff>323850</xdr:rowOff>
    </xdr:from>
    <xdr:to>
      <xdr:col>4</xdr:col>
      <xdr:colOff>438150</xdr:colOff>
      <xdr:row>48</xdr:row>
      <xdr:rowOff>323850</xdr:rowOff>
    </xdr:to>
    <xdr:sp macro="" textlink="">
      <xdr:nvSpPr>
        <xdr:cNvPr id="93065" name="Line 6"/>
        <xdr:cNvSpPr>
          <a:spLocks noChangeShapeType="1"/>
        </xdr:cNvSpPr>
      </xdr:nvSpPr>
      <xdr:spPr bwMode="auto">
        <a:xfrm>
          <a:off x="8829675" y="19754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48</xdr:row>
      <xdr:rowOff>323850</xdr:rowOff>
    </xdr:from>
    <xdr:to>
      <xdr:col>4</xdr:col>
      <xdr:colOff>438150</xdr:colOff>
      <xdr:row>48</xdr:row>
      <xdr:rowOff>323850</xdr:rowOff>
    </xdr:to>
    <xdr:sp macro="" textlink="">
      <xdr:nvSpPr>
        <xdr:cNvPr id="93066" name="Line 6"/>
        <xdr:cNvSpPr>
          <a:spLocks noChangeShapeType="1"/>
        </xdr:cNvSpPr>
      </xdr:nvSpPr>
      <xdr:spPr bwMode="auto">
        <a:xfrm>
          <a:off x="8829675" y="19754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48</xdr:row>
      <xdr:rowOff>323850</xdr:rowOff>
    </xdr:from>
    <xdr:to>
      <xdr:col>4</xdr:col>
      <xdr:colOff>438150</xdr:colOff>
      <xdr:row>48</xdr:row>
      <xdr:rowOff>323850</xdr:rowOff>
    </xdr:to>
    <xdr:sp macro="" textlink="">
      <xdr:nvSpPr>
        <xdr:cNvPr id="93067" name="Line 6"/>
        <xdr:cNvSpPr>
          <a:spLocks noChangeShapeType="1"/>
        </xdr:cNvSpPr>
      </xdr:nvSpPr>
      <xdr:spPr bwMode="auto">
        <a:xfrm>
          <a:off x="8829675" y="19754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53</xdr:row>
      <xdr:rowOff>323850</xdr:rowOff>
    </xdr:from>
    <xdr:to>
      <xdr:col>4</xdr:col>
      <xdr:colOff>438150</xdr:colOff>
      <xdr:row>53</xdr:row>
      <xdr:rowOff>323850</xdr:rowOff>
    </xdr:to>
    <xdr:sp macro="" textlink="">
      <xdr:nvSpPr>
        <xdr:cNvPr id="93068" name="Line 6"/>
        <xdr:cNvSpPr>
          <a:spLocks noChangeShapeType="1"/>
        </xdr:cNvSpPr>
      </xdr:nvSpPr>
      <xdr:spPr bwMode="auto">
        <a:xfrm>
          <a:off x="8829675" y="21240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59</xdr:row>
      <xdr:rowOff>323850</xdr:rowOff>
    </xdr:from>
    <xdr:to>
      <xdr:col>4</xdr:col>
      <xdr:colOff>438150</xdr:colOff>
      <xdr:row>59</xdr:row>
      <xdr:rowOff>323850</xdr:rowOff>
    </xdr:to>
    <xdr:sp macro="" textlink="">
      <xdr:nvSpPr>
        <xdr:cNvPr id="93069" name="Line 6"/>
        <xdr:cNvSpPr>
          <a:spLocks noChangeShapeType="1"/>
        </xdr:cNvSpPr>
      </xdr:nvSpPr>
      <xdr:spPr bwMode="auto">
        <a:xfrm>
          <a:off x="8829675" y="2391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64</xdr:row>
      <xdr:rowOff>485775</xdr:rowOff>
    </xdr:from>
    <xdr:to>
      <xdr:col>4</xdr:col>
      <xdr:colOff>438150</xdr:colOff>
      <xdr:row>64</xdr:row>
      <xdr:rowOff>485775</xdr:rowOff>
    </xdr:to>
    <xdr:sp macro="" textlink="">
      <xdr:nvSpPr>
        <xdr:cNvPr id="93070" name="Line 6"/>
        <xdr:cNvSpPr>
          <a:spLocks noChangeShapeType="1"/>
        </xdr:cNvSpPr>
      </xdr:nvSpPr>
      <xdr:spPr bwMode="auto">
        <a:xfrm>
          <a:off x="8829675" y="2534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72</xdr:row>
      <xdr:rowOff>323850</xdr:rowOff>
    </xdr:from>
    <xdr:to>
      <xdr:col>4</xdr:col>
      <xdr:colOff>438150</xdr:colOff>
      <xdr:row>72</xdr:row>
      <xdr:rowOff>323850</xdr:rowOff>
    </xdr:to>
    <xdr:sp macro="" textlink="">
      <xdr:nvSpPr>
        <xdr:cNvPr id="93071" name="Line 6"/>
        <xdr:cNvSpPr>
          <a:spLocks noChangeShapeType="1"/>
        </xdr:cNvSpPr>
      </xdr:nvSpPr>
      <xdr:spPr bwMode="auto">
        <a:xfrm>
          <a:off x="8829675" y="2794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57</xdr:row>
      <xdr:rowOff>323850</xdr:rowOff>
    </xdr:from>
    <xdr:to>
      <xdr:col>4</xdr:col>
      <xdr:colOff>438150</xdr:colOff>
      <xdr:row>57</xdr:row>
      <xdr:rowOff>323850</xdr:rowOff>
    </xdr:to>
    <xdr:sp macro="" textlink="">
      <xdr:nvSpPr>
        <xdr:cNvPr id="93072" name="Line 6"/>
        <xdr:cNvSpPr>
          <a:spLocks noChangeShapeType="1"/>
        </xdr:cNvSpPr>
      </xdr:nvSpPr>
      <xdr:spPr bwMode="auto">
        <a:xfrm>
          <a:off x="8829675" y="22831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59</xdr:row>
      <xdr:rowOff>219075</xdr:rowOff>
    </xdr:from>
    <xdr:to>
      <xdr:col>4</xdr:col>
      <xdr:colOff>438150</xdr:colOff>
      <xdr:row>59</xdr:row>
      <xdr:rowOff>219075</xdr:rowOff>
    </xdr:to>
    <xdr:sp macro="" textlink="">
      <xdr:nvSpPr>
        <xdr:cNvPr id="93073" name="Line 6"/>
        <xdr:cNvSpPr>
          <a:spLocks noChangeShapeType="1"/>
        </xdr:cNvSpPr>
      </xdr:nvSpPr>
      <xdr:spPr bwMode="auto">
        <a:xfrm>
          <a:off x="8829675" y="23812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64</xdr:row>
      <xdr:rowOff>323850</xdr:rowOff>
    </xdr:from>
    <xdr:to>
      <xdr:col>4</xdr:col>
      <xdr:colOff>438150</xdr:colOff>
      <xdr:row>64</xdr:row>
      <xdr:rowOff>323850</xdr:rowOff>
    </xdr:to>
    <xdr:sp macro="" textlink="">
      <xdr:nvSpPr>
        <xdr:cNvPr id="93074" name="Line 6"/>
        <xdr:cNvSpPr>
          <a:spLocks noChangeShapeType="1"/>
        </xdr:cNvSpPr>
      </xdr:nvSpPr>
      <xdr:spPr bwMode="auto">
        <a:xfrm>
          <a:off x="8829675" y="2526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72</xdr:row>
      <xdr:rowOff>219075</xdr:rowOff>
    </xdr:from>
    <xdr:to>
      <xdr:col>4</xdr:col>
      <xdr:colOff>438150</xdr:colOff>
      <xdr:row>72</xdr:row>
      <xdr:rowOff>219075</xdr:rowOff>
    </xdr:to>
    <xdr:sp macro="" textlink="">
      <xdr:nvSpPr>
        <xdr:cNvPr id="93075" name="Line 6"/>
        <xdr:cNvSpPr>
          <a:spLocks noChangeShapeType="1"/>
        </xdr:cNvSpPr>
      </xdr:nvSpPr>
      <xdr:spPr bwMode="auto">
        <a:xfrm>
          <a:off x="8829675" y="27841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59</xdr:row>
      <xdr:rowOff>323850</xdr:rowOff>
    </xdr:from>
    <xdr:to>
      <xdr:col>4</xdr:col>
      <xdr:colOff>438150</xdr:colOff>
      <xdr:row>59</xdr:row>
      <xdr:rowOff>323850</xdr:rowOff>
    </xdr:to>
    <xdr:sp macro="" textlink="">
      <xdr:nvSpPr>
        <xdr:cNvPr id="93076" name="Line 6"/>
        <xdr:cNvSpPr>
          <a:spLocks noChangeShapeType="1"/>
        </xdr:cNvSpPr>
      </xdr:nvSpPr>
      <xdr:spPr bwMode="auto">
        <a:xfrm>
          <a:off x="8829675" y="2391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64</xdr:row>
      <xdr:rowOff>323850</xdr:rowOff>
    </xdr:from>
    <xdr:to>
      <xdr:col>4</xdr:col>
      <xdr:colOff>438150</xdr:colOff>
      <xdr:row>64</xdr:row>
      <xdr:rowOff>323850</xdr:rowOff>
    </xdr:to>
    <xdr:sp macro="" textlink="">
      <xdr:nvSpPr>
        <xdr:cNvPr id="93077" name="Line 6"/>
        <xdr:cNvSpPr>
          <a:spLocks noChangeShapeType="1"/>
        </xdr:cNvSpPr>
      </xdr:nvSpPr>
      <xdr:spPr bwMode="auto">
        <a:xfrm>
          <a:off x="8829675" y="2526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57</xdr:row>
      <xdr:rowOff>323850</xdr:rowOff>
    </xdr:from>
    <xdr:to>
      <xdr:col>4</xdr:col>
      <xdr:colOff>438150</xdr:colOff>
      <xdr:row>57</xdr:row>
      <xdr:rowOff>323850</xdr:rowOff>
    </xdr:to>
    <xdr:sp macro="" textlink="">
      <xdr:nvSpPr>
        <xdr:cNvPr id="93078" name="Line 6"/>
        <xdr:cNvSpPr>
          <a:spLocks noChangeShapeType="1"/>
        </xdr:cNvSpPr>
      </xdr:nvSpPr>
      <xdr:spPr bwMode="auto">
        <a:xfrm>
          <a:off x="8829675" y="22831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58</xdr:row>
      <xdr:rowOff>323850</xdr:rowOff>
    </xdr:from>
    <xdr:to>
      <xdr:col>4</xdr:col>
      <xdr:colOff>438150</xdr:colOff>
      <xdr:row>58</xdr:row>
      <xdr:rowOff>323850</xdr:rowOff>
    </xdr:to>
    <xdr:sp macro="" textlink="">
      <xdr:nvSpPr>
        <xdr:cNvPr id="93079" name="Line 6"/>
        <xdr:cNvSpPr>
          <a:spLocks noChangeShapeType="1"/>
        </xdr:cNvSpPr>
      </xdr:nvSpPr>
      <xdr:spPr bwMode="auto">
        <a:xfrm>
          <a:off x="8829675" y="2336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58</xdr:row>
      <xdr:rowOff>323850</xdr:rowOff>
    </xdr:from>
    <xdr:to>
      <xdr:col>4</xdr:col>
      <xdr:colOff>438150</xdr:colOff>
      <xdr:row>58</xdr:row>
      <xdr:rowOff>323850</xdr:rowOff>
    </xdr:to>
    <xdr:sp macro="" textlink="">
      <xdr:nvSpPr>
        <xdr:cNvPr id="93080" name="Line 6"/>
        <xdr:cNvSpPr>
          <a:spLocks noChangeShapeType="1"/>
        </xdr:cNvSpPr>
      </xdr:nvSpPr>
      <xdr:spPr bwMode="auto">
        <a:xfrm>
          <a:off x="8829675" y="23364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77</xdr:row>
      <xdr:rowOff>323850</xdr:rowOff>
    </xdr:from>
    <xdr:to>
      <xdr:col>4</xdr:col>
      <xdr:colOff>438150</xdr:colOff>
      <xdr:row>77</xdr:row>
      <xdr:rowOff>323850</xdr:rowOff>
    </xdr:to>
    <xdr:sp macro="" textlink="">
      <xdr:nvSpPr>
        <xdr:cNvPr id="93081" name="Line 6"/>
        <xdr:cNvSpPr>
          <a:spLocks noChangeShapeType="1"/>
        </xdr:cNvSpPr>
      </xdr:nvSpPr>
      <xdr:spPr bwMode="auto">
        <a:xfrm>
          <a:off x="8829675" y="29203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84</xdr:row>
      <xdr:rowOff>323850</xdr:rowOff>
    </xdr:from>
    <xdr:to>
      <xdr:col>4</xdr:col>
      <xdr:colOff>438150</xdr:colOff>
      <xdr:row>84</xdr:row>
      <xdr:rowOff>323850</xdr:rowOff>
    </xdr:to>
    <xdr:sp macro="" textlink="">
      <xdr:nvSpPr>
        <xdr:cNvPr id="93082" name="Line 6"/>
        <xdr:cNvSpPr>
          <a:spLocks noChangeShapeType="1"/>
        </xdr:cNvSpPr>
      </xdr:nvSpPr>
      <xdr:spPr bwMode="auto">
        <a:xfrm>
          <a:off x="8829675" y="30803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88</xdr:row>
      <xdr:rowOff>323850</xdr:rowOff>
    </xdr:from>
    <xdr:to>
      <xdr:col>4</xdr:col>
      <xdr:colOff>438150</xdr:colOff>
      <xdr:row>88</xdr:row>
      <xdr:rowOff>323850</xdr:rowOff>
    </xdr:to>
    <xdr:sp macro="" textlink="">
      <xdr:nvSpPr>
        <xdr:cNvPr id="93083" name="Line 6"/>
        <xdr:cNvSpPr>
          <a:spLocks noChangeShapeType="1"/>
        </xdr:cNvSpPr>
      </xdr:nvSpPr>
      <xdr:spPr bwMode="auto">
        <a:xfrm>
          <a:off x="8829675" y="31803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95</xdr:row>
      <xdr:rowOff>323850</xdr:rowOff>
    </xdr:from>
    <xdr:to>
      <xdr:col>4</xdr:col>
      <xdr:colOff>438150</xdr:colOff>
      <xdr:row>95</xdr:row>
      <xdr:rowOff>323850</xdr:rowOff>
    </xdr:to>
    <xdr:sp macro="" textlink="">
      <xdr:nvSpPr>
        <xdr:cNvPr id="93084" name="Line 6"/>
        <xdr:cNvSpPr>
          <a:spLocks noChangeShapeType="1"/>
        </xdr:cNvSpPr>
      </xdr:nvSpPr>
      <xdr:spPr bwMode="auto">
        <a:xfrm>
          <a:off x="8829675" y="3348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77</xdr:row>
      <xdr:rowOff>219075</xdr:rowOff>
    </xdr:from>
    <xdr:to>
      <xdr:col>4</xdr:col>
      <xdr:colOff>438150</xdr:colOff>
      <xdr:row>77</xdr:row>
      <xdr:rowOff>219075</xdr:rowOff>
    </xdr:to>
    <xdr:sp macro="" textlink="">
      <xdr:nvSpPr>
        <xdr:cNvPr id="93085" name="Line 6"/>
        <xdr:cNvSpPr>
          <a:spLocks noChangeShapeType="1"/>
        </xdr:cNvSpPr>
      </xdr:nvSpPr>
      <xdr:spPr bwMode="auto">
        <a:xfrm>
          <a:off x="8829675" y="2909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428625</xdr:colOff>
      <xdr:row>88</xdr:row>
      <xdr:rowOff>219075</xdr:rowOff>
    </xdr:from>
    <xdr:to>
      <xdr:col>4</xdr:col>
      <xdr:colOff>428625</xdr:colOff>
      <xdr:row>88</xdr:row>
      <xdr:rowOff>219075</xdr:rowOff>
    </xdr:to>
    <xdr:sp macro="" textlink="">
      <xdr:nvSpPr>
        <xdr:cNvPr id="93086" name="Line 6"/>
        <xdr:cNvSpPr>
          <a:spLocks noChangeShapeType="1"/>
        </xdr:cNvSpPr>
      </xdr:nvSpPr>
      <xdr:spPr bwMode="auto">
        <a:xfrm>
          <a:off x="8820150" y="3169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95</xdr:row>
      <xdr:rowOff>219075</xdr:rowOff>
    </xdr:from>
    <xdr:to>
      <xdr:col>4</xdr:col>
      <xdr:colOff>438150</xdr:colOff>
      <xdr:row>95</xdr:row>
      <xdr:rowOff>219075</xdr:rowOff>
    </xdr:to>
    <xdr:sp macro="" textlink="">
      <xdr:nvSpPr>
        <xdr:cNvPr id="93087" name="Line 6"/>
        <xdr:cNvSpPr>
          <a:spLocks noChangeShapeType="1"/>
        </xdr:cNvSpPr>
      </xdr:nvSpPr>
      <xdr:spPr bwMode="auto">
        <a:xfrm>
          <a:off x="8829675" y="3337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77</xdr:row>
      <xdr:rowOff>219075</xdr:rowOff>
    </xdr:from>
    <xdr:to>
      <xdr:col>4</xdr:col>
      <xdr:colOff>438150</xdr:colOff>
      <xdr:row>77</xdr:row>
      <xdr:rowOff>219075</xdr:rowOff>
    </xdr:to>
    <xdr:sp macro="" textlink="">
      <xdr:nvSpPr>
        <xdr:cNvPr id="93088" name="Line 6"/>
        <xdr:cNvSpPr>
          <a:spLocks noChangeShapeType="1"/>
        </xdr:cNvSpPr>
      </xdr:nvSpPr>
      <xdr:spPr bwMode="auto">
        <a:xfrm>
          <a:off x="8829675" y="2909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84</xdr:row>
      <xdr:rowOff>323850</xdr:rowOff>
    </xdr:from>
    <xdr:to>
      <xdr:col>4</xdr:col>
      <xdr:colOff>438150</xdr:colOff>
      <xdr:row>84</xdr:row>
      <xdr:rowOff>323850</xdr:rowOff>
    </xdr:to>
    <xdr:sp macro="" textlink="">
      <xdr:nvSpPr>
        <xdr:cNvPr id="93089" name="Line 6"/>
        <xdr:cNvSpPr>
          <a:spLocks noChangeShapeType="1"/>
        </xdr:cNvSpPr>
      </xdr:nvSpPr>
      <xdr:spPr bwMode="auto">
        <a:xfrm>
          <a:off x="8829675" y="30803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438150</xdr:colOff>
      <xdr:row>95</xdr:row>
      <xdr:rowOff>323850</xdr:rowOff>
    </xdr:from>
    <xdr:to>
      <xdr:col>4</xdr:col>
      <xdr:colOff>438150</xdr:colOff>
      <xdr:row>95</xdr:row>
      <xdr:rowOff>323850</xdr:rowOff>
    </xdr:to>
    <xdr:sp macro="" textlink="">
      <xdr:nvSpPr>
        <xdr:cNvPr id="93090" name="Line 6"/>
        <xdr:cNvSpPr>
          <a:spLocks noChangeShapeType="1"/>
        </xdr:cNvSpPr>
      </xdr:nvSpPr>
      <xdr:spPr bwMode="auto">
        <a:xfrm>
          <a:off x="8829675" y="3348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447675</xdr:colOff>
      <xdr:row>88</xdr:row>
      <xdr:rowOff>142875</xdr:rowOff>
    </xdr:from>
    <xdr:to>
      <xdr:col>4</xdr:col>
      <xdr:colOff>447675</xdr:colOff>
      <xdr:row>88</xdr:row>
      <xdr:rowOff>142875</xdr:rowOff>
    </xdr:to>
    <xdr:sp macro="" textlink="">
      <xdr:nvSpPr>
        <xdr:cNvPr id="93091" name="Line 6"/>
        <xdr:cNvSpPr>
          <a:spLocks noChangeShapeType="1"/>
        </xdr:cNvSpPr>
      </xdr:nvSpPr>
      <xdr:spPr bwMode="auto">
        <a:xfrm>
          <a:off x="8839200" y="3162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9"/>
  <sheetViews>
    <sheetView tabSelected="1" view="pageBreakPreview" zoomScaleNormal="100" zoomScaleSheetLayoutView="100" workbookViewId="0">
      <selection activeCell="D1" sqref="D1:E1"/>
    </sheetView>
  </sheetViews>
  <sheetFormatPr defaultRowHeight="15.75" x14ac:dyDescent="0.25"/>
  <cols>
    <col min="1" max="1" width="4.5703125" style="2" customWidth="1"/>
    <col min="2" max="2" width="43" style="2" customWidth="1"/>
    <col min="3" max="3" width="55.140625" style="4" customWidth="1"/>
    <col min="4" max="4" width="23.140625" style="2" customWidth="1"/>
    <col min="5" max="5" width="25.42578125" style="2" customWidth="1"/>
    <col min="6" max="16384" width="9.140625" style="4"/>
  </cols>
  <sheetData>
    <row r="1" spans="1:5" ht="134.25" customHeight="1" x14ac:dyDescent="0.25">
      <c r="C1" s="2"/>
      <c r="D1" s="100" t="s">
        <v>114</v>
      </c>
      <c r="E1" s="100"/>
    </row>
    <row r="2" spans="1:5" ht="98.25" customHeight="1" x14ac:dyDescent="0.25">
      <c r="A2" s="71" t="s">
        <v>77</v>
      </c>
      <c r="B2" s="71"/>
      <c r="C2" s="71"/>
      <c r="D2" s="71"/>
      <c r="E2" s="71"/>
    </row>
    <row r="3" spans="1:5" s="5" customFormat="1" ht="15.75" customHeight="1" x14ac:dyDescent="0.2">
      <c r="A3" s="70" t="s">
        <v>24</v>
      </c>
      <c r="B3" s="70" t="s">
        <v>42</v>
      </c>
      <c r="C3" s="70" t="s">
        <v>53</v>
      </c>
      <c r="D3" s="70" t="s">
        <v>111</v>
      </c>
      <c r="E3" s="70" t="s">
        <v>112</v>
      </c>
    </row>
    <row r="4" spans="1:5" s="5" customFormat="1" ht="15.75" customHeight="1" x14ac:dyDescent="0.2">
      <c r="A4" s="70"/>
      <c r="B4" s="70"/>
      <c r="C4" s="70"/>
      <c r="D4" s="72"/>
      <c r="E4" s="70"/>
    </row>
    <row r="5" spans="1:5" s="5" customFormat="1" ht="157.5" customHeight="1" x14ac:dyDescent="0.2">
      <c r="A5" s="70"/>
      <c r="B5" s="70"/>
      <c r="C5" s="70"/>
      <c r="D5" s="72"/>
      <c r="E5" s="70"/>
    </row>
    <row r="6" spans="1:5" ht="19.149999999999999" customHeight="1" x14ac:dyDescent="0.25">
      <c r="A6" s="3"/>
      <c r="B6" s="3"/>
      <c r="C6" s="1" t="s">
        <v>18</v>
      </c>
      <c r="D6" s="6"/>
      <c r="E6" s="6"/>
    </row>
    <row r="7" spans="1:5" ht="31.5" x14ac:dyDescent="0.25">
      <c r="A7" s="69">
        <v>1</v>
      </c>
      <c r="B7" s="68" t="s">
        <v>60</v>
      </c>
      <c r="C7" s="24" t="s">
        <v>41</v>
      </c>
      <c r="D7" s="1" t="s">
        <v>78</v>
      </c>
      <c r="E7" s="1" t="s">
        <v>79</v>
      </c>
    </row>
    <row r="8" spans="1:5" x14ac:dyDescent="0.25">
      <c r="A8" s="69"/>
      <c r="B8" s="69"/>
      <c r="C8" s="25" t="s">
        <v>23</v>
      </c>
      <c r="D8" s="3">
        <v>28</v>
      </c>
      <c r="E8" s="3">
        <v>24</v>
      </c>
    </row>
    <row r="9" spans="1:5" ht="58.15" customHeight="1" x14ac:dyDescent="0.25">
      <c r="A9" s="69"/>
      <c r="B9" s="69"/>
      <c r="C9" s="29" t="s">
        <v>44</v>
      </c>
      <c r="D9" s="3" t="s">
        <v>80</v>
      </c>
      <c r="E9" s="3" t="s">
        <v>81</v>
      </c>
    </row>
    <row r="10" spans="1:5" ht="31.5" x14ac:dyDescent="0.25">
      <c r="A10" s="65">
        <v>2</v>
      </c>
      <c r="B10" s="68" t="s">
        <v>69</v>
      </c>
      <c r="C10" s="24" t="s">
        <v>41</v>
      </c>
      <c r="D10" s="1">
        <f>D11+D12+D13</f>
        <v>235</v>
      </c>
      <c r="E10" s="1">
        <f>E11+E12+E13</f>
        <v>219</v>
      </c>
    </row>
    <row r="11" spans="1:5" ht="18.75" customHeight="1" x14ac:dyDescent="0.25">
      <c r="A11" s="66"/>
      <c r="B11" s="69"/>
      <c r="C11" s="25" t="s">
        <v>23</v>
      </c>
      <c r="D11" s="3">
        <v>30</v>
      </c>
      <c r="E11" s="35">
        <v>0</v>
      </c>
    </row>
    <row r="12" spans="1:5" ht="20.25" customHeight="1" x14ac:dyDescent="0.25">
      <c r="A12" s="66"/>
      <c r="B12" s="69"/>
      <c r="C12" s="25" t="s">
        <v>8</v>
      </c>
      <c r="D12" s="3">
        <v>115</v>
      </c>
      <c r="E12" s="35">
        <v>128</v>
      </c>
    </row>
    <row r="13" spans="1:5" ht="21.75" customHeight="1" x14ac:dyDescent="0.25">
      <c r="A13" s="67"/>
      <c r="B13" s="69"/>
      <c r="C13" s="25" t="s">
        <v>4</v>
      </c>
      <c r="D13" s="35">
        <v>90</v>
      </c>
      <c r="E13" s="35">
        <v>91</v>
      </c>
    </row>
    <row r="14" spans="1:5" ht="42.75" customHeight="1" x14ac:dyDescent="0.25">
      <c r="A14" s="65">
        <v>3</v>
      </c>
      <c r="B14" s="73" t="s">
        <v>64</v>
      </c>
      <c r="C14" s="13" t="s">
        <v>41</v>
      </c>
      <c r="D14" s="34">
        <f>D15+D16+D17+D18</f>
        <v>332</v>
      </c>
      <c r="E14" s="34">
        <f>E15+E16+E17</f>
        <v>279</v>
      </c>
    </row>
    <row r="15" spans="1:5" ht="23.25" customHeight="1" x14ac:dyDescent="0.25">
      <c r="A15" s="66"/>
      <c r="B15" s="74"/>
      <c r="C15" s="7" t="s">
        <v>11</v>
      </c>
      <c r="D15" s="35">
        <v>26</v>
      </c>
      <c r="E15" s="35">
        <v>26</v>
      </c>
    </row>
    <row r="16" spans="1:5" ht="19.5" customHeight="1" x14ac:dyDescent="0.25">
      <c r="A16" s="66"/>
      <c r="B16" s="74"/>
      <c r="C16" s="7" t="s">
        <v>10</v>
      </c>
      <c r="D16" s="3">
        <v>28</v>
      </c>
      <c r="E16" s="35">
        <v>27</v>
      </c>
    </row>
    <row r="17" spans="1:5" ht="21" customHeight="1" x14ac:dyDescent="0.25">
      <c r="A17" s="66"/>
      <c r="B17" s="74"/>
      <c r="C17" s="7" t="s">
        <v>3</v>
      </c>
      <c r="D17" s="3">
        <v>250</v>
      </c>
      <c r="E17" s="35">
        <v>226</v>
      </c>
    </row>
    <row r="18" spans="1:5" ht="21" customHeight="1" x14ac:dyDescent="0.25">
      <c r="A18" s="67"/>
      <c r="B18" s="75"/>
      <c r="C18" s="7" t="s">
        <v>4</v>
      </c>
      <c r="D18" s="3">
        <v>28</v>
      </c>
      <c r="E18" s="35">
        <v>0</v>
      </c>
    </row>
    <row r="19" spans="1:5" ht="31.5" x14ac:dyDescent="0.25">
      <c r="A19" s="69">
        <v>4</v>
      </c>
      <c r="B19" s="69" t="s">
        <v>12</v>
      </c>
      <c r="C19" s="13" t="s">
        <v>41</v>
      </c>
      <c r="D19" s="1">
        <f>D20+D21+D22+D23</f>
        <v>295</v>
      </c>
      <c r="E19" s="1">
        <f>E20+E21+E22+E23</f>
        <v>252</v>
      </c>
    </row>
    <row r="20" spans="1:5" ht="21.75" customHeight="1" x14ac:dyDescent="0.25">
      <c r="A20" s="69"/>
      <c r="B20" s="69"/>
      <c r="C20" s="7" t="s">
        <v>23</v>
      </c>
      <c r="D20" s="3">
        <v>52</v>
      </c>
      <c r="E20" s="37">
        <v>22</v>
      </c>
    </row>
    <row r="21" spans="1:5" x14ac:dyDescent="0.25">
      <c r="A21" s="69"/>
      <c r="B21" s="69"/>
      <c r="C21" s="10" t="s">
        <v>39</v>
      </c>
      <c r="D21" s="3">
        <v>27</v>
      </c>
      <c r="E21" s="37">
        <v>16</v>
      </c>
    </row>
    <row r="22" spans="1:5" s="9" customFormat="1" x14ac:dyDescent="0.25">
      <c r="A22" s="69"/>
      <c r="B22" s="69"/>
      <c r="C22" s="7" t="s">
        <v>13</v>
      </c>
      <c r="D22" s="3">
        <v>108</v>
      </c>
      <c r="E22" s="37">
        <v>76</v>
      </c>
    </row>
    <row r="23" spans="1:5" s="9" customFormat="1" x14ac:dyDescent="0.25">
      <c r="A23" s="69"/>
      <c r="B23" s="69"/>
      <c r="C23" s="28" t="s">
        <v>4</v>
      </c>
      <c r="D23" s="3">
        <v>108</v>
      </c>
      <c r="E23" s="37">
        <v>138</v>
      </c>
    </row>
    <row r="24" spans="1:5" s="9" customFormat="1" ht="31.5" x14ac:dyDescent="0.25">
      <c r="A24" s="65">
        <v>5</v>
      </c>
      <c r="B24" s="65" t="s">
        <v>14</v>
      </c>
      <c r="C24" s="13" t="s">
        <v>41</v>
      </c>
      <c r="D24" s="47">
        <f>D25+D26+D27+D28</f>
        <v>270</v>
      </c>
      <c r="E24" s="47">
        <f>E25+E26+E27+E28</f>
        <v>209</v>
      </c>
    </row>
    <row r="25" spans="1:5" s="9" customFormat="1" ht="23.25" customHeight="1" x14ac:dyDescent="0.25">
      <c r="A25" s="66"/>
      <c r="B25" s="66"/>
      <c r="C25" s="7" t="s">
        <v>6</v>
      </c>
      <c r="D25" s="37">
        <v>90</v>
      </c>
      <c r="E25" s="37">
        <v>65</v>
      </c>
    </row>
    <row r="26" spans="1:5" s="9" customFormat="1" ht="23.25" customHeight="1" x14ac:dyDescent="0.25">
      <c r="A26" s="66"/>
      <c r="B26" s="66"/>
      <c r="C26" s="7" t="s">
        <v>13</v>
      </c>
      <c r="D26" s="37">
        <v>60</v>
      </c>
      <c r="E26" s="37">
        <v>53</v>
      </c>
    </row>
    <row r="27" spans="1:5" s="9" customFormat="1" ht="19.149999999999999" customHeight="1" x14ac:dyDescent="0.25">
      <c r="A27" s="66"/>
      <c r="B27" s="66"/>
      <c r="C27" s="7" t="s">
        <v>74</v>
      </c>
      <c r="D27" s="37">
        <v>90</v>
      </c>
      <c r="E27" s="37">
        <v>91</v>
      </c>
    </row>
    <row r="28" spans="1:5" s="9" customFormat="1" ht="21" customHeight="1" x14ac:dyDescent="0.25">
      <c r="A28" s="67"/>
      <c r="B28" s="67"/>
      <c r="C28" s="28" t="s">
        <v>4</v>
      </c>
      <c r="D28" s="37">
        <v>30</v>
      </c>
      <c r="E28" s="37">
        <v>0</v>
      </c>
    </row>
    <row r="29" spans="1:5" ht="33.75" customHeight="1" x14ac:dyDescent="0.25">
      <c r="A29" s="65">
        <v>6</v>
      </c>
      <c r="B29" s="73" t="s">
        <v>47</v>
      </c>
      <c r="C29" s="13" t="s">
        <v>41</v>
      </c>
      <c r="D29" s="1">
        <f>D30+D31+D32+D33+D34</f>
        <v>254</v>
      </c>
      <c r="E29" s="1">
        <f>E30+E31+E32+E33+E34</f>
        <v>220</v>
      </c>
    </row>
    <row r="30" spans="1:5" ht="21.75" customHeight="1" x14ac:dyDescent="0.25">
      <c r="A30" s="66"/>
      <c r="B30" s="74"/>
      <c r="C30" s="7" t="s">
        <v>23</v>
      </c>
      <c r="D30" s="3">
        <v>85</v>
      </c>
      <c r="E30" s="3">
        <v>80</v>
      </c>
    </row>
    <row r="31" spans="1:5" ht="21.75" customHeight="1" x14ac:dyDescent="0.25">
      <c r="A31" s="66"/>
      <c r="B31" s="74"/>
      <c r="C31" s="10" t="s">
        <v>6</v>
      </c>
      <c r="D31" s="3">
        <v>60</v>
      </c>
      <c r="E31" s="3">
        <v>55</v>
      </c>
    </row>
    <row r="32" spans="1:5" ht="19.5" customHeight="1" x14ac:dyDescent="0.25">
      <c r="A32" s="66"/>
      <c r="B32" s="74"/>
      <c r="C32" s="6" t="s">
        <v>43</v>
      </c>
      <c r="D32" s="3">
        <v>26</v>
      </c>
      <c r="E32" s="3">
        <v>20</v>
      </c>
    </row>
    <row r="33" spans="1:5" ht="24.75" customHeight="1" x14ac:dyDescent="0.25">
      <c r="A33" s="66"/>
      <c r="B33" s="74"/>
      <c r="C33" s="7" t="s">
        <v>7</v>
      </c>
      <c r="D33" s="3">
        <v>26</v>
      </c>
      <c r="E33" s="3">
        <v>14</v>
      </c>
    </row>
    <row r="34" spans="1:5" ht="30.75" customHeight="1" x14ac:dyDescent="0.25">
      <c r="A34" s="67"/>
      <c r="B34" s="75"/>
      <c r="C34" s="7" t="s">
        <v>0</v>
      </c>
      <c r="D34" s="3">
        <v>57</v>
      </c>
      <c r="E34" s="3">
        <v>51</v>
      </c>
    </row>
    <row r="35" spans="1:5" ht="37.5" customHeight="1" x14ac:dyDescent="0.25">
      <c r="A35" s="65">
        <v>7</v>
      </c>
      <c r="B35" s="65" t="s">
        <v>34</v>
      </c>
      <c r="C35" s="24" t="s">
        <v>41</v>
      </c>
      <c r="D35" s="34" t="s">
        <v>93</v>
      </c>
      <c r="E35" s="34" t="s">
        <v>97</v>
      </c>
    </row>
    <row r="36" spans="1:5" ht="49.5" customHeight="1" x14ac:dyDescent="0.25">
      <c r="A36" s="66"/>
      <c r="B36" s="66"/>
      <c r="C36" s="7" t="s">
        <v>58</v>
      </c>
      <c r="D36" s="35" t="s">
        <v>86</v>
      </c>
      <c r="E36" s="35" t="s">
        <v>98</v>
      </c>
    </row>
    <row r="37" spans="1:5" ht="60" customHeight="1" x14ac:dyDescent="0.25">
      <c r="A37" s="66"/>
      <c r="B37" s="66"/>
      <c r="C37" s="29" t="s">
        <v>45</v>
      </c>
      <c r="D37" s="35" t="s">
        <v>55</v>
      </c>
      <c r="E37" s="35" t="s">
        <v>99</v>
      </c>
    </row>
    <row r="38" spans="1:5" ht="18.75" customHeight="1" x14ac:dyDescent="0.25">
      <c r="A38" s="66"/>
      <c r="B38" s="66"/>
      <c r="C38" s="7" t="s">
        <v>23</v>
      </c>
      <c r="D38" s="35">
        <v>25</v>
      </c>
      <c r="E38" s="35">
        <v>0</v>
      </c>
    </row>
    <row r="39" spans="1:5" ht="21" customHeight="1" x14ac:dyDescent="0.25">
      <c r="A39" s="66"/>
      <c r="B39" s="66"/>
      <c r="C39" s="25" t="s">
        <v>4</v>
      </c>
      <c r="D39" s="35">
        <v>50</v>
      </c>
      <c r="E39" s="35">
        <v>42</v>
      </c>
    </row>
    <row r="40" spans="1:5" ht="21" customHeight="1" x14ac:dyDescent="0.25">
      <c r="A40" s="67"/>
      <c r="B40" s="67"/>
      <c r="C40" s="29" t="s">
        <v>1</v>
      </c>
      <c r="D40" s="35">
        <v>25</v>
      </c>
      <c r="E40" s="35">
        <v>0</v>
      </c>
    </row>
    <row r="41" spans="1:5" ht="40.5" customHeight="1" x14ac:dyDescent="0.25">
      <c r="A41" s="65">
        <v>8</v>
      </c>
      <c r="B41" s="73" t="s">
        <v>65</v>
      </c>
      <c r="C41" s="24" t="s">
        <v>41</v>
      </c>
      <c r="D41" s="1">
        <f>D42+D43+D44</f>
        <v>170</v>
      </c>
      <c r="E41" s="1">
        <f>E42+E43+E44</f>
        <v>172</v>
      </c>
    </row>
    <row r="42" spans="1:5" x14ac:dyDescent="0.25">
      <c r="A42" s="66"/>
      <c r="B42" s="66"/>
      <c r="C42" s="25" t="s">
        <v>23</v>
      </c>
      <c r="D42" s="3">
        <v>30</v>
      </c>
      <c r="E42" s="3">
        <v>16</v>
      </c>
    </row>
    <row r="43" spans="1:5" x14ac:dyDescent="0.25">
      <c r="A43" s="66"/>
      <c r="B43" s="66"/>
      <c r="C43" s="25" t="s">
        <v>8</v>
      </c>
      <c r="D43" s="3">
        <v>110</v>
      </c>
      <c r="E43" s="3">
        <v>111</v>
      </c>
    </row>
    <row r="44" spans="1:5" x14ac:dyDescent="0.25">
      <c r="A44" s="67"/>
      <c r="B44" s="67"/>
      <c r="C44" s="25" t="s">
        <v>4</v>
      </c>
      <c r="D44" s="3">
        <v>30</v>
      </c>
      <c r="E44" s="3">
        <v>45</v>
      </c>
    </row>
    <row r="45" spans="1:5" ht="31.9" customHeight="1" x14ac:dyDescent="0.25">
      <c r="A45" s="69">
        <v>9</v>
      </c>
      <c r="B45" s="76" t="s">
        <v>66</v>
      </c>
      <c r="C45" s="13" t="s">
        <v>41</v>
      </c>
      <c r="D45" s="1">
        <f>D46+D47+D48</f>
        <v>140</v>
      </c>
      <c r="E45" s="1">
        <f>E46+E47+E48</f>
        <v>70</v>
      </c>
    </row>
    <row r="46" spans="1:5" ht="18.75" customHeight="1" x14ac:dyDescent="0.25">
      <c r="A46" s="69"/>
      <c r="B46" s="76"/>
      <c r="C46" s="7" t="s">
        <v>6</v>
      </c>
      <c r="D46" s="35">
        <v>25</v>
      </c>
      <c r="E46" s="35">
        <v>10</v>
      </c>
    </row>
    <row r="47" spans="1:5" ht="24" customHeight="1" x14ac:dyDescent="0.25">
      <c r="A47" s="69"/>
      <c r="B47" s="76"/>
      <c r="C47" s="7" t="s">
        <v>0</v>
      </c>
      <c r="D47" s="3">
        <v>55</v>
      </c>
      <c r="E47" s="35">
        <v>42</v>
      </c>
    </row>
    <row r="48" spans="1:5" ht="24.75" customHeight="1" x14ac:dyDescent="0.25">
      <c r="A48" s="69"/>
      <c r="B48" s="76"/>
      <c r="C48" s="7" t="s">
        <v>4</v>
      </c>
      <c r="D48" s="3">
        <v>60</v>
      </c>
      <c r="E48" s="35">
        <v>18</v>
      </c>
    </row>
    <row r="49" spans="1:5" ht="39.75" customHeight="1" x14ac:dyDescent="0.25">
      <c r="A49" s="65">
        <v>10</v>
      </c>
      <c r="B49" s="76" t="s">
        <v>9</v>
      </c>
      <c r="C49" s="13" t="s">
        <v>41</v>
      </c>
      <c r="D49" s="33">
        <f>D50+D51+D52+D53</f>
        <v>170</v>
      </c>
      <c r="E49" s="33">
        <f>E50+E51+E52+E53</f>
        <v>174</v>
      </c>
    </row>
    <row r="50" spans="1:5" ht="18" customHeight="1" x14ac:dyDescent="0.25">
      <c r="A50" s="66"/>
      <c r="B50" s="76"/>
      <c r="C50" s="7" t="s">
        <v>0</v>
      </c>
      <c r="D50" s="3">
        <v>30</v>
      </c>
      <c r="E50" s="3">
        <v>28</v>
      </c>
    </row>
    <row r="51" spans="1:5" ht="19.5" customHeight="1" x14ac:dyDescent="0.25">
      <c r="A51" s="66"/>
      <c r="B51" s="76"/>
      <c r="C51" s="7" t="s">
        <v>30</v>
      </c>
      <c r="D51" s="38">
        <v>50</v>
      </c>
      <c r="E51" s="38">
        <v>30</v>
      </c>
    </row>
    <row r="52" spans="1:5" ht="20.25" customHeight="1" x14ac:dyDescent="0.25">
      <c r="A52" s="66"/>
      <c r="B52" s="76"/>
      <c r="C52" s="7" t="s">
        <v>3</v>
      </c>
      <c r="D52" s="38">
        <v>60</v>
      </c>
      <c r="E52" s="38">
        <v>58</v>
      </c>
    </row>
    <row r="53" spans="1:5" ht="19.5" customHeight="1" x14ac:dyDescent="0.25">
      <c r="A53" s="66"/>
      <c r="B53" s="76"/>
      <c r="C53" s="7" t="s">
        <v>5</v>
      </c>
      <c r="D53" s="38">
        <v>30</v>
      </c>
      <c r="E53" s="38">
        <v>58</v>
      </c>
    </row>
    <row r="54" spans="1:5" ht="33.75" customHeight="1" x14ac:dyDescent="0.25">
      <c r="A54" s="65">
        <v>11</v>
      </c>
      <c r="B54" s="76" t="s">
        <v>67</v>
      </c>
      <c r="C54" s="13" t="s">
        <v>41</v>
      </c>
      <c r="D54" s="1" t="s">
        <v>56</v>
      </c>
      <c r="E54" s="1" t="s">
        <v>87</v>
      </c>
    </row>
    <row r="55" spans="1:5" x14ac:dyDescent="0.25">
      <c r="A55" s="66"/>
      <c r="B55" s="76"/>
      <c r="C55" s="7" t="s">
        <v>6</v>
      </c>
      <c r="D55" s="3">
        <v>26</v>
      </c>
      <c r="E55" s="3">
        <v>26</v>
      </c>
    </row>
    <row r="56" spans="1:5" ht="55.5" customHeight="1" x14ac:dyDescent="0.25">
      <c r="A56" s="66"/>
      <c r="B56" s="76"/>
      <c r="C56" s="7" t="s">
        <v>46</v>
      </c>
      <c r="D56" s="3" t="s">
        <v>48</v>
      </c>
      <c r="E56" s="3" t="s">
        <v>88</v>
      </c>
    </row>
    <row r="57" spans="1:5" ht="20.25" customHeight="1" x14ac:dyDescent="0.25">
      <c r="A57" s="67"/>
      <c r="B57" s="76"/>
      <c r="C57" s="7" t="s">
        <v>3</v>
      </c>
      <c r="D57" s="3">
        <v>26</v>
      </c>
      <c r="E57" s="3">
        <v>23</v>
      </c>
    </row>
    <row r="58" spans="1:5" s="9" customFormat="1" ht="42" customHeight="1" x14ac:dyDescent="0.25">
      <c r="A58" s="65">
        <v>12</v>
      </c>
      <c r="B58" s="73" t="s">
        <v>49</v>
      </c>
      <c r="C58" s="13" t="s">
        <v>41</v>
      </c>
      <c r="D58" s="36">
        <v>125</v>
      </c>
      <c r="E58" s="36">
        <v>120</v>
      </c>
    </row>
    <row r="59" spans="1:5" ht="43.5" customHeight="1" x14ac:dyDescent="0.25">
      <c r="A59" s="66"/>
      <c r="B59" s="66"/>
      <c r="C59" s="29" t="s">
        <v>59</v>
      </c>
      <c r="D59" s="3">
        <v>125</v>
      </c>
      <c r="E59" s="62">
        <v>120</v>
      </c>
    </row>
    <row r="60" spans="1:5" ht="33" customHeight="1" x14ac:dyDescent="0.25">
      <c r="A60" s="65">
        <v>13</v>
      </c>
      <c r="B60" s="73" t="s">
        <v>89</v>
      </c>
      <c r="C60" s="13" t="s">
        <v>41</v>
      </c>
      <c r="D60" s="1">
        <f>D61+D62+D63+D64</f>
        <v>240</v>
      </c>
      <c r="E60" s="1">
        <f>E61+E62+E63+E64</f>
        <v>160</v>
      </c>
    </row>
    <row r="61" spans="1:5" x14ac:dyDescent="0.25">
      <c r="A61" s="66"/>
      <c r="B61" s="66"/>
      <c r="C61" s="7" t="s">
        <v>23</v>
      </c>
      <c r="D61" s="3">
        <v>90</v>
      </c>
      <c r="E61" s="3">
        <v>47</v>
      </c>
    </row>
    <row r="62" spans="1:5" ht="19.5" customHeight="1" x14ac:dyDescent="0.25">
      <c r="A62" s="66"/>
      <c r="B62" s="66"/>
      <c r="C62" s="7" t="s">
        <v>13</v>
      </c>
      <c r="D62" s="3">
        <v>60</v>
      </c>
      <c r="E62" s="3">
        <v>45</v>
      </c>
    </row>
    <row r="63" spans="1:5" ht="22.9" customHeight="1" x14ac:dyDescent="0.25">
      <c r="A63" s="66"/>
      <c r="B63" s="66"/>
      <c r="C63" s="7" t="s">
        <v>8</v>
      </c>
      <c r="D63" s="3">
        <v>30</v>
      </c>
      <c r="E63" s="3">
        <v>21</v>
      </c>
    </row>
    <row r="64" spans="1:5" x14ac:dyDescent="0.25">
      <c r="A64" s="85"/>
      <c r="B64" s="85"/>
      <c r="C64" s="7" t="s">
        <v>5</v>
      </c>
      <c r="D64" s="3">
        <v>60</v>
      </c>
      <c r="E64" s="3">
        <v>47</v>
      </c>
    </row>
    <row r="65" spans="1:5" ht="31.5" x14ac:dyDescent="0.25">
      <c r="A65" s="69">
        <v>14</v>
      </c>
      <c r="B65" s="69" t="s">
        <v>35</v>
      </c>
      <c r="C65" s="13" t="s">
        <v>41</v>
      </c>
      <c r="D65" s="1" t="s">
        <v>108</v>
      </c>
      <c r="E65" s="1" t="s">
        <v>96</v>
      </c>
    </row>
    <row r="66" spans="1:5" ht="18.75" customHeight="1" x14ac:dyDescent="0.25">
      <c r="A66" s="69"/>
      <c r="B66" s="69"/>
      <c r="C66" s="7" t="s">
        <v>23</v>
      </c>
      <c r="D66" s="3">
        <v>25</v>
      </c>
      <c r="E66" s="3">
        <v>28</v>
      </c>
    </row>
    <row r="67" spans="1:5" ht="52.5" customHeight="1" x14ac:dyDescent="0.25">
      <c r="A67" s="69"/>
      <c r="B67" s="69"/>
      <c r="C67" s="7" t="s">
        <v>75</v>
      </c>
      <c r="D67" s="3" t="s">
        <v>107</v>
      </c>
      <c r="E67" s="3" t="s">
        <v>94</v>
      </c>
    </row>
    <row r="68" spans="1:5" x14ac:dyDescent="0.25">
      <c r="A68" s="69"/>
      <c r="B68" s="69"/>
      <c r="C68" s="7" t="s">
        <v>1</v>
      </c>
      <c r="D68" s="3">
        <v>54</v>
      </c>
      <c r="E68" s="3">
        <v>39</v>
      </c>
    </row>
    <row r="69" spans="1:5" x14ac:dyDescent="0.25">
      <c r="A69" s="84"/>
      <c r="B69" s="84"/>
      <c r="C69" s="7" t="s">
        <v>13</v>
      </c>
      <c r="D69" s="3">
        <v>55</v>
      </c>
      <c r="E69" s="3">
        <v>22</v>
      </c>
    </row>
    <row r="70" spans="1:5" x14ac:dyDescent="0.25">
      <c r="A70" s="84"/>
      <c r="B70" s="84"/>
      <c r="C70" s="7" t="s">
        <v>3</v>
      </c>
      <c r="D70" s="3">
        <v>85</v>
      </c>
      <c r="E70" s="3">
        <v>73</v>
      </c>
    </row>
    <row r="71" spans="1:5" x14ac:dyDescent="0.25">
      <c r="A71" s="84"/>
      <c r="B71" s="84"/>
      <c r="C71" s="7" t="s">
        <v>4</v>
      </c>
      <c r="D71" s="3">
        <v>26</v>
      </c>
      <c r="E71" s="3">
        <v>20</v>
      </c>
    </row>
    <row r="72" spans="1:5" ht="45" customHeight="1" x14ac:dyDescent="0.25">
      <c r="A72" s="84"/>
      <c r="B72" s="84"/>
      <c r="C72" s="7" t="s">
        <v>105</v>
      </c>
      <c r="D72" s="3" t="s">
        <v>76</v>
      </c>
      <c r="E72" s="3" t="s">
        <v>95</v>
      </c>
    </row>
    <row r="73" spans="1:5" ht="31.5" x14ac:dyDescent="0.25">
      <c r="A73" s="65">
        <v>15</v>
      </c>
      <c r="B73" s="76" t="s">
        <v>15</v>
      </c>
      <c r="C73" s="13" t="s">
        <v>41</v>
      </c>
      <c r="D73" s="1">
        <f>D74+D75+D76+D77</f>
        <v>240</v>
      </c>
      <c r="E73" s="1">
        <f>E74+E75+E76+E77</f>
        <v>188</v>
      </c>
    </row>
    <row r="74" spans="1:5" x14ac:dyDescent="0.25">
      <c r="A74" s="66"/>
      <c r="B74" s="76"/>
      <c r="C74" s="7" t="s">
        <v>6</v>
      </c>
      <c r="D74" s="3">
        <v>55</v>
      </c>
      <c r="E74" s="3">
        <v>23</v>
      </c>
    </row>
    <row r="75" spans="1:5" x14ac:dyDescent="0.25">
      <c r="A75" s="66"/>
      <c r="B75" s="76"/>
      <c r="C75" s="7" t="s">
        <v>13</v>
      </c>
      <c r="D75" s="3">
        <v>55</v>
      </c>
      <c r="E75" s="3">
        <v>54</v>
      </c>
    </row>
    <row r="76" spans="1:5" x14ac:dyDescent="0.25">
      <c r="A76" s="66"/>
      <c r="B76" s="76"/>
      <c r="C76" s="7" t="s">
        <v>3</v>
      </c>
      <c r="D76" s="3">
        <v>75</v>
      </c>
      <c r="E76" s="3">
        <v>60</v>
      </c>
    </row>
    <row r="77" spans="1:5" ht="20.45" customHeight="1" x14ac:dyDescent="0.25">
      <c r="A77" s="67"/>
      <c r="B77" s="76"/>
      <c r="C77" s="7" t="s">
        <v>5</v>
      </c>
      <c r="D77" s="3">
        <v>55</v>
      </c>
      <c r="E77" s="3">
        <v>51</v>
      </c>
    </row>
    <row r="78" spans="1:5" ht="31.5" x14ac:dyDescent="0.25">
      <c r="A78" s="65">
        <v>16</v>
      </c>
      <c r="B78" s="73" t="s">
        <v>61</v>
      </c>
      <c r="C78" s="13" t="s">
        <v>41</v>
      </c>
      <c r="D78" s="1">
        <f>D79+D80+D81+D82+D83+D84</f>
        <v>217</v>
      </c>
      <c r="E78" s="34">
        <f>E79+E80+E81+E82+E83+E84</f>
        <v>204</v>
      </c>
    </row>
    <row r="79" spans="1:5" x14ac:dyDescent="0.25">
      <c r="A79" s="66"/>
      <c r="B79" s="80"/>
      <c r="C79" s="7" t="s">
        <v>23</v>
      </c>
      <c r="D79" s="3">
        <v>27</v>
      </c>
      <c r="E79" s="35">
        <v>21</v>
      </c>
    </row>
    <row r="80" spans="1:5" x14ac:dyDescent="0.25">
      <c r="A80" s="66"/>
      <c r="B80" s="80"/>
      <c r="C80" s="7" t="s">
        <v>0</v>
      </c>
      <c r="D80" s="3">
        <v>25</v>
      </c>
      <c r="E80" s="35">
        <v>18</v>
      </c>
    </row>
    <row r="81" spans="1:5" x14ac:dyDescent="0.25">
      <c r="A81" s="85"/>
      <c r="B81" s="80"/>
      <c r="C81" s="10" t="s">
        <v>13</v>
      </c>
      <c r="D81" s="3">
        <v>30</v>
      </c>
      <c r="E81" s="35">
        <v>30</v>
      </c>
    </row>
    <row r="82" spans="1:5" x14ac:dyDescent="0.25">
      <c r="A82" s="85"/>
      <c r="B82" s="80"/>
      <c r="C82" s="7" t="s">
        <v>8</v>
      </c>
      <c r="D82" s="3">
        <v>25</v>
      </c>
      <c r="E82" s="3">
        <v>8</v>
      </c>
    </row>
    <row r="83" spans="1:5" x14ac:dyDescent="0.25">
      <c r="A83" s="85"/>
      <c r="B83" s="80"/>
      <c r="C83" s="7" t="s">
        <v>3</v>
      </c>
      <c r="D83" s="3">
        <v>80</v>
      </c>
      <c r="E83" s="35">
        <v>106</v>
      </c>
    </row>
    <row r="84" spans="1:5" x14ac:dyDescent="0.25">
      <c r="A84" s="86"/>
      <c r="B84" s="81"/>
      <c r="C84" s="7" t="s">
        <v>5</v>
      </c>
      <c r="D84" s="3">
        <v>30</v>
      </c>
      <c r="E84" s="35">
        <v>21</v>
      </c>
    </row>
    <row r="85" spans="1:5" ht="31.5" x14ac:dyDescent="0.25">
      <c r="A85" s="69">
        <v>17</v>
      </c>
      <c r="B85" s="68" t="s">
        <v>62</v>
      </c>
      <c r="C85" s="13" t="s">
        <v>41</v>
      </c>
      <c r="D85" s="1">
        <f>D86+D87+D88</f>
        <v>180</v>
      </c>
      <c r="E85" s="1">
        <f>E86+E87+E88</f>
        <v>163</v>
      </c>
    </row>
    <row r="86" spans="1:5" x14ac:dyDescent="0.25">
      <c r="A86" s="69"/>
      <c r="B86" s="69"/>
      <c r="C86" s="25" t="s">
        <v>0</v>
      </c>
      <c r="D86" s="3">
        <v>30</v>
      </c>
      <c r="E86" s="3">
        <v>26</v>
      </c>
    </row>
    <row r="87" spans="1:5" x14ac:dyDescent="0.25">
      <c r="A87" s="69"/>
      <c r="B87" s="69"/>
      <c r="C87" s="25" t="s">
        <v>3</v>
      </c>
      <c r="D87" s="35">
        <v>60</v>
      </c>
      <c r="E87" s="3">
        <v>78</v>
      </c>
    </row>
    <row r="88" spans="1:5" x14ac:dyDescent="0.25">
      <c r="A88" s="69"/>
      <c r="B88" s="69"/>
      <c r="C88" s="25" t="s">
        <v>5</v>
      </c>
      <c r="D88" s="35">
        <v>90</v>
      </c>
      <c r="E88" s="3">
        <v>59</v>
      </c>
    </row>
    <row r="89" spans="1:5" ht="31.5" x14ac:dyDescent="0.25">
      <c r="A89" s="65">
        <v>18</v>
      </c>
      <c r="B89" s="88" t="s">
        <v>16</v>
      </c>
      <c r="C89" s="13" t="s">
        <v>41</v>
      </c>
      <c r="D89" s="34">
        <f>D90+D91+D92+D93+D94+D95</f>
        <v>240</v>
      </c>
      <c r="E89" s="34">
        <f>E90+E91+E92+E93+E94+E95</f>
        <v>175</v>
      </c>
    </row>
    <row r="90" spans="1:5" ht="16.5" customHeight="1" x14ac:dyDescent="0.25">
      <c r="A90" s="66"/>
      <c r="B90" s="90"/>
      <c r="C90" s="7" t="s">
        <v>23</v>
      </c>
      <c r="D90" s="3">
        <v>60</v>
      </c>
      <c r="E90" s="3">
        <v>52</v>
      </c>
    </row>
    <row r="91" spans="1:5" x14ac:dyDescent="0.25">
      <c r="A91" s="66"/>
      <c r="B91" s="90"/>
      <c r="C91" s="26" t="s">
        <v>3</v>
      </c>
      <c r="D91" s="3">
        <v>30</v>
      </c>
      <c r="E91" s="3">
        <v>25</v>
      </c>
    </row>
    <row r="92" spans="1:5" ht="21.75" customHeight="1" x14ac:dyDescent="0.25">
      <c r="A92" s="66"/>
      <c r="B92" s="90"/>
      <c r="C92" s="26" t="s">
        <v>50</v>
      </c>
      <c r="D92" s="3">
        <v>75</v>
      </c>
      <c r="E92" s="3">
        <v>40</v>
      </c>
    </row>
    <row r="93" spans="1:5" ht="15.6" customHeight="1" x14ac:dyDescent="0.25">
      <c r="A93" s="66"/>
      <c r="B93" s="90"/>
      <c r="C93" s="26" t="s">
        <v>5</v>
      </c>
      <c r="D93" s="3">
        <v>30</v>
      </c>
      <c r="E93" s="3">
        <v>29</v>
      </c>
    </row>
    <row r="94" spans="1:5" x14ac:dyDescent="0.25">
      <c r="A94" s="66"/>
      <c r="B94" s="90"/>
      <c r="C94" s="26" t="s">
        <v>13</v>
      </c>
      <c r="D94" s="3">
        <v>30</v>
      </c>
      <c r="E94" s="3">
        <v>29</v>
      </c>
    </row>
    <row r="95" spans="1:5" x14ac:dyDescent="0.25">
      <c r="A95" s="66"/>
      <c r="B95" s="90"/>
      <c r="C95" s="26" t="s">
        <v>8</v>
      </c>
      <c r="D95" s="3">
        <v>15</v>
      </c>
      <c r="E95" s="3">
        <v>0</v>
      </c>
    </row>
    <row r="96" spans="1:5" ht="31.5" x14ac:dyDescent="0.25">
      <c r="A96" s="69">
        <v>19</v>
      </c>
      <c r="B96" s="76" t="s">
        <v>68</v>
      </c>
      <c r="C96" s="13" t="s">
        <v>41</v>
      </c>
      <c r="D96" s="1">
        <f>D97+D98+D99</f>
        <v>145</v>
      </c>
      <c r="E96" s="1">
        <f>E97+E98+E99</f>
        <v>132</v>
      </c>
    </row>
    <row r="97" spans="1:5" ht="16.5" customHeight="1" x14ac:dyDescent="0.25">
      <c r="A97" s="69"/>
      <c r="B97" s="76"/>
      <c r="C97" s="7" t="s">
        <v>23</v>
      </c>
      <c r="D97" s="3">
        <v>60</v>
      </c>
      <c r="E97" s="3">
        <v>57</v>
      </c>
    </row>
    <row r="98" spans="1:5" x14ac:dyDescent="0.25">
      <c r="A98" s="69"/>
      <c r="B98" s="76"/>
      <c r="C98" s="26" t="s">
        <v>6</v>
      </c>
      <c r="D98" s="3">
        <v>60</v>
      </c>
      <c r="E98" s="3">
        <v>60</v>
      </c>
    </row>
    <row r="99" spans="1:5" x14ac:dyDescent="0.25">
      <c r="A99" s="84"/>
      <c r="B99" s="76"/>
      <c r="C99" s="26" t="s">
        <v>17</v>
      </c>
      <c r="D99" s="3">
        <v>25</v>
      </c>
      <c r="E99" s="3">
        <v>15</v>
      </c>
    </row>
    <row r="100" spans="1:5" ht="31.5" x14ac:dyDescent="0.25">
      <c r="A100" s="69">
        <v>20</v>
      </c>
      <c r="B100" s="68" t="s">
        <v>104</v>
      </c>
      <c r="C100" s="13" t="s">
        <v>41</v>
      </c>
      <c r="D100" s="1" t="s">
        <v>91</v>
      </c>
      <c r="E100" s="1">
        <f>E101+E102+E103+E104</f>
        <v>187</v>
      </c>
    </row>
    <row r="101" spans="1:5" ht="15.6" customHeight="1" x14ac:dyDescent="0.25">
      <c r="A101" s="69"/>
      <c r="B101" s="69"/>
      <c r="C101" s="7" t="s">
        <v>4</v>
      </c>
      <c r="D101" s="3">
        <v>55</v>
      </c>
      <c r="E101" s="35">
        <v>41</v>
      </c>
    </row>
    <row r="102" spans="1:5" x14ac:dyDescent="0.25">
      <c r="A102" s="69"/>
      <c r="B102" s="69"/>
      <c r="C102" s="26" t="s">
        <v>13</v>
      </c>
      <c r="D102" s="3">
        <v>60</v>
      </c>
      <c r="E102" s="35">
        <v>55</v>
      </c>
    </row>
    <row r="103" spans="1:5" x14ac:dyDescent="0.25">
      <c r="A103" s="69"/>
      <c r="B103" s="69"/>
      <c r="C103" s="26" t="s">
        <v>37</v>
      </c>
      <c r="D103" s="3">
        <v>55</v>
      </c>
      <c r="E103" s="35">
        <v>52</v>
      </c>
    </row>
    <row r="104" spans="1:5" ht="48" customHeight="1" x14ac:dyDescent="0.25">
      <c r="A104" s="69"/>
      <c r="B104" s="69"/>
      <c r="C104" s="64" t="s">
        <v>106</v>
      </c>
      <c r="D104" s="3" t="s">
        <v>90</v>
      </c>
      <c r="E104" s="35">
        <v>39</v>
      </c>
    </row>
    <row r="105" spans="1:5" ht="31.5" x14ac:dyDescent="0.25">
      <c r="A105" s="65">
        <v>21</v>
      </c>
      <c r="B105" s="91" t="s">
        <v>63</v>
      </c>
      <c r="C105" s="13" t="s">
        <v>41</v>
      </c>
      <c r="D105" s="1" t="s">
        <v>100</v>
      </c>
      <c r="E105" s="1">
        <f>E106+E107+E108</f>
        <v>185</v>
      </c>
    </row>
    <row r="106" spans="1:5" ht="47.25" x14ac:dyDescent="0.25">
      <c r="A106" s="66"/>
      <c r="B106" s="92"/>
      <c r="C106" s="7" t="s">
        <v>75</v>
      </c>
      <c r="D106" s="3" t="s">
        <v>101</v>
      </c>
      <c r="E106" s="3">
        <v>96</v>
      </c>
    </row>
    <row r="107" spans="1:5" ht="15.75" customHeight="1" x14ac:dyDescent="0.25">
      <c r="A107" s="66"/>
      <c r="B107" s="92"/>
      <c r="C107" s="7" t="s">
        <v>3</v>
      </c>
      <c r="D107" s="3">
        <v>25</v>
      </c>
      <c r="E107" s="3">
        <v>42</v>
      </c>
    </row>
    <row r="108" spans="1:5" ht="15.75" customHeight="1" x14ac:dyDescent="0.25">
      <c r="A108" s="67"/>
      <c r="B108" s="93"/>
      <c r="C108" s="7" t="s">
        <v>23</v>
      </c>
      <c r="D108" s="3">
        <v>25</v>
      </c>
      <c r="E108" s="3">
        <v>47</v>
      </c>
    </row>
    <row r="109" spans="1:5" x14ac:dyDescent="0.25">
      <c r="A109" s="39"/>
      <c r="B109" s="98" t="s">
        <v>40</v>
      </c>
      <c r="C109" s="99"/>
      <c r="D109" s="48" t="s">
        <v>109</v>
      </c>
      <c r="E109" s="63" t="s">
        <v>102</v>
      </c>
    </row>
    <row r="110" spans="1:5" ht="18.75" customHeight="1" x14ac:dyDescent="0.25">
      <c r="A110" s="44"/>
      <c r="B110" s="45"/>
      <c r="C110" s="46" t="s">
        <v>57</v>
      </c>
      <c r="D110" s="33"/>
      <c r="E110" s="33"/>
    </row>
    <row r="111" spans="1:5" ht="44.25" customHeight="1" x14ac:dyDescent="0.25">
      <c r="A111" s="88">
        <v>1</v>
      </c>
      <c r="B111" s="88" t="s">
        <v>60</v>
      </c>
      <c r="C111" s="30" t="s">
        <v>70</v>
      </c>
      <c r="D111" s="33">
        <v>40</v>
      </c>
      <c r="E111" s="33">
        <v>31</v>
      </c>
    </row>
    <row r="112" spans="1:5" ht="21" customHeight="1" x14ac:dyDescent="0.25">
      <c r="A112" s="89"/>
      <c r="B112" s="89"/>
      <c r="C112" s="25" t="s">
        <v>38</v>
      </c>
      <c r="D112" s="40">
        <v>40</v>
      </c>
      <c r="E112" s="40">
        <v>31</v>
      </c>
    </row>
    <row r="113" spans="1:8" ht="48.75" customHeight="1" x14ac:dyDescent="0.25">
      <c r="A113" s="76">
        <v>2</v>
      </c>
      <c r="B113" s="76" t="s">
        <v>35</v>
      </c>
      <c r="C113" s="30" t="s">
        <v>71</v>
      </c>
      <c r="D113" s="1">
        <v>45</v>
      </c>
      <c r="E113" s="1">
        <v>47</v>
      </c>
    </row>
    <row r="114" spans="1:8" x14ac:dyDescent="0.25">
      <c r="A114" s="76"/>
      <c r="B114" s="76"/>
      <c r="C114" s="7" t="s">
        <v>38</v>
      </c>
      <c r="D114" s="3">
        <v>20</v>
      </c>
      <c r="E114" s="3">
        <v>20</v>
      </c>
    </row>
    <row r="115" spans="1:8" ht="17.25" customHeight="1" x14ac:dyDescent="0.25">
      <c r="A115" s="76"/>
      <c r="B115" s="76"/>
      <c r="C115" s="7" t="s">
        <v>36</v>
      </c>
      <c r="D115" s="3">
        <v>25</v>
      </c>
      <c r="E115" s="3">
        <v>27</v>
      </c>
    </row>
    <row r="116" spans="1:8" x14ac:dyDescent="0.25">
      <c r="A116" s="3"/>
      <c r="B116" s="94" t="s">
        <v>54</v>
      </c>
      <c r="C116" s="95"/>
      <c r="D116" s="1">
        <v>85</v>
      </c>
      <c r="E116" s="61">
        <v>78</v>
      </c>
    </row>
    <row r="117" spans="1:8" ht="19.5" customHeight="1" x14ac:dyDescent="0.25">
      <c r="A117" s="1"/>
      <c r="B117" s="96" t="s">
        <v>22</v>
      </c>
      <c r="C117" s="97"/>
      <c r="D117" s="48" t="s">
        <v>110</v>
      </c>
      <c r="E117" s="48" t="s">
        <v>103</v>
      </c>
    </row>
    <row r="118" spans="1:8" ht="18.75" x14ac:dyDescent="0.3">
      <c r="A118" s="79" t="s">
        <v>33</v>
      </c>
      <c r="B118" s="79"/>
      <c r="C118" s="79"/>
      <c r="D118" s="79"/>
      <c r="E118" s="79"/>
    </row>
    <row r="119" spans="1:8" x14ac:dyDescent="0.25">
      <c r="A119" s="15"/>
      <c r="B119" s="15"/>
      <c r="C119" s="15"/>
      <c r="D119" s="15"/>
      <c r="E119" s="15"/>
    </row>
    <row r="120" spans="1:8" ht="39.75" customHeight="1" x14ac:dyDescent="0.3">
      <c r="A120" s="82" t="s">
        <v>73</v>
      </c>
      <c r="B120" s="83"/>
      <c r="C120" s="83"/>
      <c r="D120" s="87" t="s">
        <v>51</v>
      </c>
      <c r="E120" s="87"/>
      <c r="H120" s="4" t="s">
        <v>19</v>
      </c>
    </row>
    <row r="121" spans="1:8" ht="18.75" x14ac:dyDescent="0.3">
      <c r="A121" s="14"/>
      <c r="C121" s="16"/>
      <c r="D121" s="17"/>
      <c r="E121" s="17"/>
    </row>
    <row r="122" spans="1:8" ht="18.75" x14ac:dyDescent="0.3">
      <c r="A122" s="11"/>
      <c r="B122" s="17"/>
      <c r="C122" s="16"/>
      <c r="D122" s="17"/>
      <c r="E122" s="17"/>
    </row>
    <row r="123" spans="1:8" x14ac:dyDescent="0.25">
      <c r="A123" s="11"/>
      <c r="B123" s="11"/>
      <c r="C123" s="8"/>
      <c r="D123" s="41"/>
      <c r="E123" s="41"/>
    </row>
    <row r="124" spans="1:8" ht="20.25" x14ac:dyDescent="0.25">
      <c r="A124" s="11"/>
      <c r="B124" s="11"/>
      <c r="C124" s="8"/>
      <c r="D124" s="12"/>
      <c r="E124" s="12"/>
    </row>
    <row r="125" spans="1:8" x14ac:dyDescent="0.25">
      <c r="A125" s="11"/>
      <c r="B125" s="77"/>
      <c r="C125" s="78"/>
      <c r="D125" s="11"/>
      <c r="E125" s="11"/>
    </row>
    <row r="126" spans="1:8" x14ac:dyDescent="0.25">
      <c r="A126" s="11"/>
      <c r="B126" s="11"/>
      <c r="C126" s="8"/>
      <c r="D126" s="11"/>
      <c r="E126" s="11"/>
    </row>
    <row r="127" spans="1:8" x14ac:dyDescent="0.25">
      <c r="A127" s="11"/>
      <c r="B127" s="11"/>
      <c r="C127" s="8"/>
      <c r="D127" s="32"/>
      <c r="E127" s="32"/>
    </row>
    <row r="128" spans="1:8" x14ac:dyDescent="0.25">
      <c r="A128" s="11"/>
      <c r="B128" s="11"/>
      <c r="C128" s="8"/>
      <c r="D128" s="11"/>
      <c r="E128" s="11"/>
    </row>
    <row r="129" spans="1:2" x14ac:dyDescent="0.25">
      <c r="A129" s="11"/>
      <c r="B129" s="11"/>
    </row>
  </sheetData>
  <mergeCells count="60">
    <mergeCell ref="A73:A77"/>
    <mergeCell ref="D1:E1"/>
    <mergeCell ref="A60:A64"/>
    <mergeCell ref="B58:B59"/>
    <mergeCell ref="A58:A59"/>
    <mergeCell ref="B60:B64"/>
    <mergeCell ref="B54:B57"/>
    <mergeCell ref="A54:A57"/>
    <mergeCell ref="B35:B40"/>
    <mergeCell ref="A41:A44"/>
    <mergeCell ref="B113:B115"/>
    <mergeCell ref="B116:C116"/>
    <mergeCell ref="B117:C117"/>
    <mergeCell ref="A65:A72"/>
    <mergeCell ref="B65:B72"/>
    <mergeCell ref="B109:C109"/>
    <mergeCell ref="B73:B77"/>
    <mergeCell ref="A100:A104"/>
    <mergeCell ref="B85:B88"/>
    <mergeCell ref="A111:A112"/>
    <mergeCell ref="B111:B112"/>
    <mergeCell ref="B100:B104"/>
    <mergeCell ref="B89:B95"/>
    <mergeCell ref="A89:A95"/>
    <mergeCell ref="B105:B108"/>
    <mergeCell ref="A105:A108"/>
    <mergeCell ref="B125:C125"/>
    <mergeCell ref="A118:E118"/>
    <mergeCell ref="B78:B84"/>
    <mergeCell ref="A85:A88"/>
    <mergeCell ref="A120:C120"/>
    <mergeCell ref="A113:A115"/>
    <mergeCell ref="A96:A99"/>
    <mergeCell ref="A78:A84"/>
    <mergeCell ref="B96:B99"/>
    <mergeCell ref="D120:E120"/>
    <mergeCell ref="B41:B44"/>
    <mergeCell ref="A49:A53"/>
    <mergeCell ref="A45:A48"/>
    <mergeCell ref="B49:B53"/>
    <mergeCell ref="B45:B48"/>
    <mergeCell ref="B29:B34"/>
    <mergeCell ref="A35:A40"/>
    <mergeCell ref="A29:A34"/>
    <mergeCell ref="B24:B28"/>
    <mergeCell ref="A24:A28"/>
    <mergeCell ref="A2:E2"/>
    <mergeCell ref="E3:E5"/>
    <mergeCell ref="D3:D5"/>
    <mergeCell ref="B14:B18"/>
    <mergeCell ref="A14:A18"/>
    <mergeCell ref="C3:C5"/>
    <mergeCell ref="A19:A23"/>
    <mergeCell ref="B19:B23"/>
    <mergeCell ref="A10:A13"/>
    <mergeCell ref="B10:B13"/>
    <mergeCell ref="B3:B5"/>
    <mergeCell ref="A3:A5"/>
    <mergeCell ref="B7:B9"/>
    <mergeCell ref="A7:A9"/>
  </mergeCells>
  <phoneticPr fontId="1" type="noConversion"/>
  <pageMargins left="0.78740157480314965" right="0.39370078740157483" top="0.78740157480314965" bottom="0.35433070866141736" header="0.19685039370078741" footer="0.51181102362204722"/>
  <pageSetup paperSize="9" scale="81" orientation="landscape" r:id="rId1"/>
  <headerFooter scaleWithDoc="0" alignWithMargins="0">
    <oddHeader xml:space="preserve">&amp;C
</oddHeader>
    <firstHeader>&amp;C2</firstHeader>
  </headerFooter>
  <rowBreaks count="4" manualBreakCount="4">
    <brk id="34" max="5" man="1"/>
    <brk id="77" max="5" man="1"/>
    <brk id="99" max="5" man="1"/>
    <brk id="125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Normal="100" workbookViewId="0">
      <selection activeCell="F1" sqref="F1:H1"/>
    </sheetView>
  </sheetViews>
  <sheetFormatPr defaultRowHeight="12.75" x14ac:dyDescent="0.2"/>
  <cols>
    <col min="1" max="1" width="3.85546875" customWidth="1"/>
    <col min="2" max="2" width="45.140625" customWidth="1"/>
    <col min="3" max="3" width="12.85546875" customWidth="1"/>
    <col min="4" max="4" width="12.28515625" customWidth="1"/>
    <col min="5" max="5" width="15.28515625" customWidth="1"/>
    <col min="6" max="6" width="14.85546875" customWidth="1"/>
    <col min="7" max="7" width="14.5703125" customWidth="1"/>
    <col min="8" max="8" width="14.7109375" customWidth="1"/>
  </cols>
  <sheetData>
    <row r="1" spans="1:11" ht="116.25" customHeight="1" x14ac:dyDescent="0.2">
      <c r="A1" s="54"/>
      <c r="F1" s="108" t="s">
        <v>113</v>
      </c>
      <c r="G1" s="108"/>
      <c r="H1" s="108"/>
      <c r="I1" s="55"/>
      <c r="J1" s="55"/>
      <c r="K1" s="55"/>
    </row>
    <row r="2" spans="1:11" ht="30.75" customHeight="1" x14ac:dyDescent="0.2">
      <c r="A2" s="112" t="s">
        <v>82</v>
      </c>
      <c r="B2" s="112"/>
      <c r="C2" s="112"/>
      <c r="D2" s="112"/>
      <c r="E2" s="112"/>
      <c r="F2" s="112"/>
      <c r="G2" s="112"/>
      <c r="H2" s="112"/>
    </row>
    <row r="3" spans="1:11" ht="18.75" customHeight="1" x14ac:dyDescent="0.25">
      <c r="A3" s="18"/>
      <c r="B3" s="18"/>
      <c r="C3" s="18"/>
      <c r="D3" s="18"/>
      <c r="E3" s="18"/>
      <c r="F3" s="18"/>
      <c r="G3" s="109" t="s">
        <v>25</v>
      </c>
      <c r="H3" s="109"/>
    </row>
    <row r="4" spans="1:11" ht="30" customHeight="1" x14ac:dyDescent="0.2">
      <c r="A4" s="110" t="s">
        <v>26</v>
      </c>
      <c r="B4" s="111" t="s">
        <v>32</v>
      </c>
      <c r="C4" s="111" t="s">
        <v>83</v>
      </c>
      <c r="D4" s="111"/>
      <c r="E4" s="111" t="s">
        <v>84</v>
      </c>
      <c r="F4" s="111"/>
      <c r="G4" s="111" t="s">
        <v>85</v>
      </c>
      <c r="H4" s="111"/>
    </row>
    <row r="5" spans="1:11" ht="41.45" customHeight="1" x14ac:dyDescent="0.2">
      <c r="A5" s="110"/>
      <c r="B5" s="111"/>
      <c r="C5" s="57" t="s">
        <v>20</v>
      </c>
      <c r="D5" s="57" t="s">
        <v>21</v>
      </c>
      <c r="E5" s="57" t="s">
        <v>20</v>
      </c>
      <c r="F5" s="57" t="s">
        <v>21</v>
      </c>
      <c r="G5" s="57" t="s">
        <v>20</v>
      </c>
      <c r="H5" s="57" t="s">
        <v>21</v>
      </c>
    </row>
    <row r="6" spans="1:11" ht="15.6" customHeight="1" x14ac:dyDescent="0.25">
      <c r="A6" s="104" t="s">
        <v>27</v>
      </c>
      <c r="B6" s="105"/>
      <c r="C6" s="27"/>
      <c r="D6" s="27"/>
      <c r="E6" s="27"/>
      <c r="F6" s="27"/>
      <c r="G6" s="27"/>
      <c r="H6" s="27"/>
    </row>
    <row r="7" spans="1:11" ht="15.75" x14ac:dyDescent="0.25">
      <c r="A7" s="106" t="s">
        <v>22</v>
      </c>
      <c r="B7" s="106"/>
      <c r="C7" s="42">
        <f>C9+C10+C11+C12+C13+C14+C15+C16+C17+C18+C19+C20+C21+C22+C23+C24</f>
        <v>4614</v>
      </c>
      <c r="D7" s="42">
        <f>SUM(D9:D24)</f>
        <v>3803</v>
      </c>
      <c r="E7" s="42">
        <f>SUM(E9:E24)</f>
        <v>4706</v>
      </c>
      <c r="F7" s="42">
        <f>SUM(F9:F24)</f>
        <v>3772</v>
      </c>
      <c r="G7" s="42">
        <f>SUM(G9:G24)</f>
        <v>4793</v>
      </c>
      <c r="H7" s="42">
        <f>SUM(H9:H24)</f>
        <v>4294</v>
      </c>
    </row>
    <row r="8" spans="1:11" ht="15.6" customHeight="1" x14ac:dyDescent="0.25">
      <c r="A8" s="107" t="s">
        <v>28</v>
      </c>
      <c r="B8" s="107"/>
      <c r="C8" s="43"/>
      <c r="D8" s="43"/>
      <c r="E8" s="43"/>
      <c r="F8" s="43"/>
      <c r="G8" s="43"/>
      <c r="H8" s="43"/>
    </row>
    <row r="9" spans="1:11" ht="15.75" x14ac:dyDescent="0.25">
      <c r="A9" s="19">
        <v>1</v>
      </c>
      <c r="B9" s="20" t="s">
        <v>23</v>
      </c>
      <c r="C9" s="49">
        <v>537</v>
      </c>
      <c r="D9" s="58">
        <v>394</v>
      </c>
      <c r="E9" s="49">
        <v>544</v>
      </c>
      <c r="F9" s="49">
        <v>405</v>
      </c>
      <c r="G9" s="49">
        <v>542</v>
      </c>
      <c r="H9" s="49">
        <v>508</v>
      </c>
    </row>
    <row r="10" spans="1:11" ht="29.25" customHeight="1" x14ac:dyDescent="0.25">
      <c r="A10" s="19">
        <v>2</v>
      </c>
      <c r="B10" s="20" t="s">
        <v>6</v>
      </c>
      <c r="C10" s="49">
        <v>343</v>
      </c>
      <c r="D10" s="58">
        <v>255</v>
      </c>
      <c r="E10" s="49">
        <v>321</v>
      </c>
      <c r="F10" s="49">
        <v>241</v>
      </c>
      <c r="G10" s="49">
        <v>348</v>
      </c>
      <c r="H10" s="49">
        <v>302</v>
      </c>
    </row>
    <row r="11" spans="1:11" ht="15.75" x14ac:dyDescent="0.25">
      <c r="A11" s="19">
        <v>3</v>
      </c>
      <c r="B11" s="20" t="s">
        <v>29</v>
      </c>
      <c r="C11" s="49">
        <v>26</v>
      </c>
      <c r="D11" s="58">
        <v>20</v>
      </c>
      <c r="E11" s="49">
        <v>26</v>
      </c>
      <c r="F11" s="49">
        <v>0</v>
      </c>
      <c r="G11" s="49">
        <v>26</v>
      </c>
      <c r="H11" s="49">
        <v>26</v>
      </c>
    </row>
    <row r="12" spans="1:11" ht="15.75" x14ac:dyDescent="0.25">
      <c r="A12" s="19">
        <v>4</v>
      </c>
      <c r="B12" s="20" t="s">
        <v>7</v>
      </c>
      <c r="C12" s="49">
        <v>26</v>
      </c>
      <c r="D12" s="58">
        <v>14</v>
      </c>
      <c r="E12" s="49">
        <v>26</v>
      </c>
      <c r="F12" s="49">
        <v>13</v>
      </c>
      <c r="G12" s="49">
        <v>26</v>
      </c>
      <c r="H12" s="49">
        <v>19</v>
      </c>
    </row>
    <row r="13" spans="1:11" ht="31.5" x14ac:dyDescent="0.25">
      <c r="A13" s="31">
        <v>5</v>
      </c>
      <c r="B13" s="20" t="s">
        <v>0</v>
      </c>
      <c r="C13" s="49">
        <v>893</v>
      </c>
      <c r="D13" s="58">
        <v>707</v>
      </c>
      <c r="E13" s="49">
        <v>908</v>
      </c>
      <c r="F13" s="49">
        <v>756</v>
      </c>
      <c r="G13" s="49">
        <v>908</v>
      </c>
      <c r="H13" s="49">
        <v>803</v>
      </c>
    </row>
    <row r="14" spans="1:11" ht="15.75" x14ac:dyDescent="0.25">
      <c r="A14" s="19">
        <v>6</v>
      </c>
      <c r="B14" s="20" t="s">
        <v>30</v>
      </c>
      <c r="C14" s="49">
        <v>50</v>
      </c>
      <c r="D14" s="58">
        <v>30</v>
      </c>
      <c r="E14" s="49">
        <v>60</v>
      </c>
      <c r="F14" s="49">
        <v>56</v>
      </c>
      <c r="G14" s="49">
        <v>60</v>
      </c>
      <c r="H14" s="49">
        <v>57</v>
      </c>
    </row>
    <row r="15" spans="1:11" ht="15.75" x14ac:dyDescent="0.25">
      <c r="A15" s="19">
        <v>7</v>
      </c>
      <c r="B15" s="20" t="s">
        <v>1</v>
      </c>
      <c r="C15" s="49">
        <v>79</v>
      </c>
      <c r="D15" s="58">
        <v>39</v>
      </c>
      <c r="E15" s="49">
        <v>79</v>
      </c>
      <c r="F15" s="49">
        <v>50</v>
      </c>
      <c r="G15" s="49">
        <v>79</v>
      </c>
      <c r="H15" s="49">
        <v>50</v>
      </c>
    </row>
    <row r="16" spans="1:11" ht="15.75" x14ac:dyDescent="0.25">
      <c r="A16" s="19">
        <v>8</v>
      </c>
      <c r="B16" s="20" t="s">
        <v>13</v>
      </c>
      <c r="C16" s="50">
        <v>458</v>
      </c>
      <c r="D16" s="59">
        <v>364</v>
      </c>
      <c r="E16" s="50">
        <v>485</v>
      </c>
      <c r="F16" s="50">
        <v>371</v>
      </c>
      <c r="G16" s="50">
        <v>508</v>
      </c>
      <c r="H16" s="50">
        <v>437</v>
      </c>
    </row>
    <row r="17" spans="1:8" ht="15" customHeight="1" x14ac:dyDescent="0.25">
      <c r="A17" s="19">
        <v>9</v>
      </c>
      <c r="B17" s="20" t="s">
        <v>2</v>
      </c>
      <c r="C17" s="50">
        <v>105</v>
      </c>
      <c r="D17" s="59">
        <v>94</v>
      </c>
      <c r="E17" s="50">
        <v>105</v>
      </c>
      <c r="F17" s="50">
        <v>88</v>
      </c>
      <c r="G17" s="50">
        <v>105</v>
      </c>
      <c r="H17" s="50">
        <v>100</v>
      </c>
    </row>
    <row r="18" spans="1:8" ht="15.75" x14ac:dyDescent="0.25">
      <c r="A18" s="19">
        <v>10</v>
      </c>
      <c r="B18" s="20" t="s">
        <v>8</v>
      </c>
      <c r="C18" s="50">
        <v>295</v>
      </c>
      <c r="D18" s="59">
        <v>268</v>
      </c>
      <c r="E18" s="50">
        <v>335</v>
      </c>
      <c r="F18" s="50">
        <v>294</v>
      </c>
      <c r="G18" s="50">
        <v>310</v>
      </c>
      <c r="H18" s="50">
        <v>274</v>
      </c>
    </row>
    <row r="19" spans="1:8" ht="15.75" x14ac:dyDescent="0.25">
      <c r="A19" s="31">
        <v>11</v>
      </c>
      <c r="B19" s="56" t="s">
        <v>10</v>
      </c>
      <c r="C19" s="50">
        <v>28</v>
      </c>
      <c r="D19" s="59">
        <v>27</v>
      </c>
      <c r="E19" s="50">
        <v>28</v>
      </c>
      <c r="F19" s="50">
        <v>28</v>
      </c>
      <c r="G19" s="50">
        <v>28</v>
      </c>
      <c r="H19" s="50">
        <v>28</v>
      </c>
    </row>
    <row r="20" spans="1:8" ht="15.75" x14ac:dyDescent="0.25">
      <c r="A20" s="19">
        <v>12</v>
      </c>
      <c r="B20" s="20" t="s">
        <v>3</v>
      </c>
      <c r="C20" s="50">
        <v>836</v>
      </c>
      <c r="D20" s="60">
        <v>834</v>
      </c>
      <c r="E20" s="50">
        <v>866</v>
      </c>
      <c r="F20" s="50">
        <v>723</v>
      </c>
      <c r="G20" s="50">
        <v>870</v>
      </c>
      <c r="H20" s="50">
        <v>851</v>
      </c>
    </row>
    <row r="21" spans="1:8" ht="15.75" x14ac:dyDescent="0.25">
      <c r="A21" s="19">
        <v>13</v>
      </c>
      <c r="B21" s="20" t="s">
        <v>11</v>
      </c>
      <c r="C21" s="50">
        <v>26</v>
      </c>
      <c r="D21" s="59">
        <v>26</v>
      </c>
      <c r="E21" s="50">
        <v>26</v>
      </c>
      <c r="F21" s="50">
        <v>26</v>
      </c>
      <c r="G21" s="50">
        <v>26</v>
      </c>
      <c r="H21" s="50">
        <v>26</v>
      </c>
    </row>
    <row r="22" spans="1:8" ht="15.75" x14ac:dyDescent="0.25">
      <c r="A22" s="31">
        <v>14</v>
      </c>
      <c r="B22" s="56" t="s">
        <v>17</v>
      </c>
      <c r="C22" s="50">
        <v>25</v>
      </c>
      <c r="D22" s="59">
        <v>15</v>
      </c>
      <c r="E22" s="50">
        <v>25</v>
      </c>
      <c r="F22" s="50">
        <v>20</v>
      </c>
      <c r="G22" s="50">
        <v>25</v>
      </c>
      <c r="H22" s="50">
        <v>23</v>
      </c>
    </row>
    <row r="23" spans="1:8" ht="15.75" x14ac:dyDescent="0.25">
      <c r="A23" s="19">
        <v>15</v>
      </c>
      <c r="B23" s="20" t="s">
        <v>4</v>
      </c>
      <c r="C23" s="50">
        <v>477</v>
      </c>
      <c r="D23" s="59">
        <v>395</v>
      </c>
      <c r="E23" s="50">
        <v>462</v>
      </c>
      <c r="F23" s="50">
        <v>339</v>
      </c>
      <c r="G23" s="50">
        <v>492</v>
      </c>
      <c r="H23" s="50">
        <v>434</v>
      </c>
    </row>
    <row r="24" spans="1:8" ht="15.75" x14ac:dyDescent="0.25">
      <c r="A24" s="19">
        <v>16</v>
      </c>
      <c r="B24" s="20" t="s">
        <v>5</v>
      </c>
      <c r="C24" s="50">
        <v>410</v>
      </c>
      <c r="D24" s="59">
        <v>321</v>
      </c>
      <c r="E24" s="50">
        <v>410</v>
      </c>
      <c r="F24" s="50">
        <v>362</v>
      </c>
      <c r="G24" s="50">
        <v>440</v>
      </c>
      <c r="H24" s="50">
        <v>356</v>
      </c>
    </row>
    <row r="25" spans="1:8" ht="30" customHeight="1" x14ac:dyDescent="0.25">
      <c r="A25" s="103" t="s">
        <v>52</v>
      </c>
      <c r="B25" s="103"/>
      <c r="C25" s="50"/>
      <c r="D25" s="50"/>
      <c r="E25" s="50"/>
      <c r="F25" s="50"/>
      <c r="G25" s="50"/>
      <c r="H25" s="50"/>
    </row>
    <row r="26" spans="1:8" ht="15.6" customHeight="1" x14ac:dyDescent="0.25">
      <c r="A26" s="103" t="s">
        <v>22</v>
      </c>
      <c r="B26" s="103"/>
      <c r="C26" s="51">
        <f t="shared" ref="C26:H26" si="0">C28+C29</f>
        <v>85</v>
      </c>
      <c r="D26" s="51">
        <f t="shared" si="0"/>
        <v>78</v>
      </c>
      <c r="E26" s="51">
        <f t="shared" si="0"/>
        <v>100</v>
      </c>
      <c r="F26" s="51">
        <f t="shared" si="0"/>
        <v>105</v>
      </c>
      <c r="G26" s="51">
        <f t="shared" si="0"/>
        <v>100</v>
      </c>
      <c r="H26" s="51">
        <f t="shared" si="0"/>
        <v>100</v>
      </c>
    </row>
    <row r="27" spans="1:8" ht="15.6" customHeight="1" x14ac:dyDescent="0.25">
      <c r="A27" s="107" t="s">
        <v>28</v>
      </c>
      <c r="B27" s="107"/>
      <c r="C27" s="50"/>
      <c r="D27" s="50"/>
      <c r="E27" s="50"/>
      <c r="F27" s="50"/>
      <c r="G27" s="50"/>
      <c r="H27" s="50"/>
    </row>
    <row r="28" spans="1:8" ht="15.75" x14ac:dyDescent="0.25">
      <c r="A28" s="21">
        <v>1</v>
      </c>
      <c r="B28" s="22" t="s">
        <v>31</v>
      </c>
      <c r="C28" s="49">
        <v>60</v>
      </c>
      <c r="D28" s="49">
        <v>51</v>
      </c>
      <c r="E28" s="49">
        <v>60</v>
      </c>
      <c r="F28" s="49">
        <v>63</v>
      </c>
      <c r="G28" s="49">
        <v>60</v>
      </c>
      <c r="H28" s="49">
        <v>60</v>
      </c>
    </row>
    <row r="29" spans="1:8" ht="15.75" x14ac:dyDescent="0.25">
      <c r="A29" s="21">
        <v>2</v>
      </c>
      <c r="B29" s="22" t="s">
        <v>13</v>
      </c>
      <c r="C29" s="49">
        <v>25</v>
      </c>
      <c r="D29" s="49">
        <v>27</v>
      </c>
      <c r="E29" s="49">
        <v>40</v>
      </c>
      <c r="F29" s="49">
        <v>42</v>
      </c>
      <c r="G29" s="49">
        <v>40</v>
      </c>
      <c r="H29" s="49">
        <v>40</v>
      </c>
    </row>
    <row r="30" spans="1:8" ht="15.6" customHeight="1" x14ac:dyDescent="0.25">
      <c r="A30" s="103" t="s">
        <v>22</v>
      </c>
      <c r="B30" s="103"/>
      <c r="C30" s="52">
        <f t="shared" ref="C30:H30" si="1">C7+C26</f>
        <v>4699</v>
      </c>
      <c r="D30" s="52">
        <f t="shared" si="1"/>
        <v>3881</v>
      </c>
      <c r="E30" s="52">
        <f t="shared" si="1"/>
        <v>4806</v>
      </c>
      <c r="F30" s="52">
        <f t="shared" si="1"/>
        <v>3877</v>
      </c>
      <c r="G30" s="52">
        <f t="shared" si="1"/>
        <v>4893</v>
      </c>
      <c r="H30" s="52">
        <f t="shared" si="1"/>
        <v>4394</v>
      </c>
    </row>
    <row r="33" spans="1:8" ht="44.25" customHeight="1" x14ac:dyDescent="0.3">
      <c r="A33" s="82" t="s">
        <v>72</v>
      </c>
      <c r="B33" s="102"/>
      <c r="C33" s="102"/>
      <c r="D33" s="102"/>
      <c r="G33" s="101" t="s">
        <v>92</v>
      </c>
      <c r="H33" s="102"/>
    </row>
    <row r="34" spans="1:8" ht="18.75" x14ac:dyDescent="0.3">
      <c r="B34" s="23"/>
    </row>
    <row r="35" spans="1:8" ht="18.75" x14ac:dyDescent="0.3">
      <c r="B35" s="23"/>
      <c r="H35" s="53"/>
    </row>
  </sheetData>
  <mergeCells count="17">
    <mergeCell ref="F1:H1"/>
    <mergeCell ref="G3:H3"/>
    <mergeCell ref="A4:A5"/>
    <mergeCell ref="B4:B5"/>
    <mergeCell ref="C4:D4"/>
    <mergeCell ref="E4:F4"/>
    <mergeCell ref="G4:H4"/>
    <mergeCell ref="A2:H2"/>
    <mergeCell ref="G33:H33"/>
    <mergeCell ref="A33:D33"/>
    <mergeCell ref="A30:B30"/>
    <mergeCell ref="A6:B6"/>
    <mergeCell ref="A7:B7"/>
    <mergeCell ref="A8:B8"/>
    <mergeCell ref="A25:B25"/>
    <mergeCell ref="A26:B26"/>
    <mergeCell ref="A27:B2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Додаток2</vt:lpstr>
      <vt:lpstr>Додаток 1</vt:lpstr>
      <vt:lpstr>Додаток2!Область_печати</vt:lpstr>
    </vt:vector>
  </TitlesOfParts>
  <Company>MoBIL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2025-05-16T10:32:13Z</cp:lastPrinted>
  <dcterms:created xsi:type="dcterms:W3CDTF">2013-06-07T12:09:27Z</dcterms:created>
  <dcterms:modified xsi:type="dcterms:W3CDTF">2025-05-28T13:01:07Z</dcterms:modified>
</cp:coreProperties>
</file>