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gfuflsrv\OChernyak\10\Інформація щодо виконання обласного бюджету\"/>
    </mc:Choice>
  </mc:AlternateContent>
  <xr:revisionPtr revIDLastSave="0" documentId="13_ncr:1_{F1E83734-52F1-44A1-BE19-1D93D01CDF2A}" xr6:coauthVersionLast="47" xr6:coauthVersionMax="47" xr10:uidLastSave="{00000000-0000-0000-0000-000000000000}"/>
  <bookViews>
    <workbookView xWindow="-120" yWindow="-120" windowWidth="29040" windowHeight="15840" activeTab="2" xr2:uid="{444A4F9C-D637-42CA-8993-EE88E035C845}"/>
  </bookViews>
  <sheets>
    <sheet name="1" sheetId="19" r:id="rId1"/>
    <sheet name="2" sheetId="20" r:id="rId2"/>
    <sheet name="3" sheetId="21" r:id="rId3"/>
  </sheets>
  <externalReferences>
    <externalReference r:id="rId4"/>
  </externalReferences>
  <definedNames>
    <definedName name="_xlnm.Print_Titles" localSheetId="0">'1'!$5:$6</definedName>
    <definedName name="_xlnm.Print_Area" localSheetId="0">'1'!$A$1:$Q$34</definedName>
    <definedName name="_xlnm.Print_Area" localSheetId="1">'2'!$A$1:$K$38</definedName>
    <definedName name="_xlnm.Print_Area" localSheetId="2">'3'!$A$1:$L$27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1" l="1"/>
  <c r="I27" i="21"/>
  <c r="H27" i="21"/>
  <c r="L27" i="21"/>
  <c r="K27" i="21"/>
  <c r="J27" i="21"/>
  <c r="E27" i="21"/>
  <c r="F27" i="21"/>
  <c r="G27" i="21"/>
  <c r="D27" i="21"/>
  <c r="L26" i="21"/>
  <c r="K26" i="21"/>
  <c r="K25" i="21"/>
  <c r="J25" i="21"/>
  <c r="L25" i="21"/>
  <c r="E25" i="21"/>
  <c r="F25" i="21"/>
  <c r="D25" i="21"/>
  <c r="I26" i="21"/>
  <c r="H26" i="21"/>
  <c r="L19" i="21"/>
  <c r="L20" i="21"/>
  <c r="L21" i="21"/>
  <c r="L22" i="21"/>
  <c r="L23" i="21"/>
  <c r="L24" i="21"/>
  <c r="L17" i="21"/>
  <c r="K19" i="21"/>
  <c r="K20" i="21"/>
  <c r="K21" i="21"/>
  <c r="K22" i="21"/>
  <c r="K23" i="21"/>
  <c r="K24" i="21"/>
  <c r="K17" i="21"/>
  <c r="K16" i="21"/>
  <c r="J18" i="21"/>
  <c r="K18" i="21" s="1"/>
  <c r="K37" i="20"/>
  <c r="E38" i="20"/>
  <c r="K38" i="20"/>
  <c r="F38" i="20"/>
  <c r="D38" i="20"/>
  <c r="G38" i="20" s="1"/>
  <c r="C38" i="20"/>
  <c r="I38" i="20"/>
  <c r="J37" i="20"/>
  <c r="H37" i="20"/>
  <c r="G37" i="20"/>
  <c r="B3" i="21"/>
  <c r="A4" i="20"/>
  <c r="B3" i="19"/>
  <c r="L18" i="21" l="1"/>
  <c r="J38" i="20"/>
  <c r="H38" i="20"/>
</calcChain>
</file>

<file path=xl/sharedStrings.xml><?xml version="1.0" encoding="utf-8"?>
<sst xmlns="http://schemas.openxmlformats.org/spreadsheetml/2006/main" count="163" uniqueCount="122">
  <si>
    <t xml:space="preserve">Фактично надійшло </t>
  </si>
  <si>
    <t>-</t>
  </si>
  <si>
    <t>/тис.грн./</t>
  </si>
  <si>
    <t>Відхилення до плану на звітний період 2025 року</t>
  </si>
  <si>
    <t xml:space="preserve">Відхилення надходжень 2025р. до 2024р. </t>
  </si>
  <si>
    <t>всього</t>
  </si>
  <si>
    <t>відносне 
%</t>
  </si>
  <si>
    <t xml:space="preserve">абсолютне 
(+,-)  </t>
  </si>
  <si>
    <r>
      <rPr>
        <b/>
        <sz val="24"/>
        <rFont val="Times New Roman"/>
        <family val="1"/>
        <charset val="204"/>
      </rPr>
      <t>41020100</t>
    </r>
    <r>
      <rPr>
        <sz val="24"/>
        <rFont val="Times New Roman"/>
        <family val="1"/>
        <charset val="204"/>
      </rPr>
      <t xml:space="preserve"> - базова дотація</t>
    </r>
  </si>
  <si>
    <r>
      <rPr>
        <b/>
        <sz val="24"/>
        <rFont val="Times New Roman"/>
        <family val="1"/>
        <charset val="204"/>
      </rPr>
      <t>41020200</t>
    </r>
    <r>
      <rPr>
        <sz val="24"/>
        <rFont val="Times New Roman"/>
        <family val="1"/>
        <charset val="204"/>
      </rPr>
      <t xml:space="preserve"> - додаткова дотація  з державного бюджету місцевим бюджетам на здійснення переданих з державного бюджету видатків з утримання закладів освіти та охорони здоров"я</t>
    </r>
  </si>
  <si>
    <r>
      <rPr>
        <b/>
        <sz val="24"/>
        <rFont val="Times New Roman"/>
        <family val="1"/>
        <charset val="204"/>
      </rPr>
      <t>41021100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</t>
    </r>
  </si>
  <si>
    <r>
      <rPr>
        <b/>
        <sz val="24"/>
        <rFont val="Times New Roman"/>
        <family val="1"/>
        <charset val="204"/>
      </rPr>
      <t>41021300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компенсацію  комунальним закладам, державним закладам освіти, що передані на фінансування з місцевих бюджетів та закладам спільної власності територіальних громад області та району, що перебувають в управлінні обласних та районних рад</t>
    </r>
  </si>
  <si>
    <r>
      <rPr>
        <b/>
        <sz val="24"/>
        <rFont val="Times New Roman"/>
        <family val="1"/>
        <charset val="204"/>
      </rPr>
      <t xml:space="preserve">41021400 </t>
    </r>
    <r>
      <rPr>
        <sz val="24"/>
        <rFont val="Times New Roman"/>
        <family val="1"/>
        <charset val="204"/>
      </rPr>
      <t>- додаткова дотація 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зв"язку з повномаштабною збройною агресією Російської Федерації</t>
    </r>
  </si>
  <si>
    <t>ІІI. Субвенції з державного бюджету місцевим бюджетам на:</t>
  </si>
  <si>
    <r>
      <rPr>
        <b/>
        <sz val="24"/>
        <rFont val="Times New Roman CYR"/>
        <charset val="204"/>
      </rPr>
      <t>41030500</t>
    </r>
    <r>
      <rPr>
        <sz val="24"/>
        <rFont val="Times New Roman CYR"/>
        <charset val="204"/>
      </rPr>
      <t xml:space="preserve"> -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</si>
  <si>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41030900</t>
    </r>
    <r>
      <rPr>
        <sz val="24"/>
        <rFont val="Times New Roman"/>
        <family val="1"/>
        <charset val="204"/>
      </rPr>
      <t xml:space="preserve"> - реалізацію публічного інвестиційного проекту із забезпечення житлом дитячих будинків сімейного типу, дітей-сиріт та дітей, позбавлених батьківського піклування</t>
    </r>
  </si>
  <si>
    <r>
      <rPr>
        <b/>
        <sz val="24"/>
        <rFont val="Times New Roman"/>
        <family val="1"/>
        <charset val="204"/>
      </rPr>
      <t>41031900</t>
    </r>
    <r>
      <rPr>
        <sz val="24"/>
        <rFont val="Times New Roman"/>
        <family val="1"/>
        <charset val="204"/>
      </rPr>
      <t xml:space="preserve"> -  реалізацію публічного інвестиційного проекту на безперешкодний доступ до якісної освіти -  шкільні автобуси</t>
    </r>
  </si>
  <si>
    <r>
      <rPr>
        <b/>
        <sz val="24"/>
        <rFont val="Times New Roman"/>
        <family val="1"/>
        <charset val="204"/>
      </rPr>
      <t>41032800</t>
    </r>
    <r>
      <rPr>
        <sz val="24"/>
        <rFont val="Times New Roman"/>
        <family val="1"/>
        <charset val="204"/>
      </rPr>
      <t xml:space="preserve"> -  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 </t>
    </r>
  </si>
  <si>
    <r>
      <t xml:space="preserve">41032900 - </t>
    </r>
    <r>
      <rPr>
        <sz val="24"/>
        <rFont val="Times New Roman"/>
        <family val="1"/>
        <charset val="204"/>
      </rPr>
      <t xml:space="preserve"> виконання окремих заходів з реалізації соціального проекту "Активні парки - локації здорової України"</t>
    </r>
  </si>
  <si>
    <r>
      <rPr>
        <b/>
        <sz val="24"/>
        <rFont val="Times New Roman CYR"/>
        <charset val="204"/>
      </rPr>
      <t>41033800</t>
    </r>
    <r>
      <rPr>
        <sz val="24"/>
        <rFont val="Times New Roman CYR"/>
        <charset val="204"/>
      </rPr>
      <t xml:space="preserve"> - 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  </r>
  </si>
  <si>
    <r>
      <rPr>
        <b/>
        <sz val="24"/>
        <rFont val="Times New Roman"/>
        <family val="1"/>
        <charset val="204"/>
      </rPr>
      <t>41035400</t>
    </r>
    <r>
      <rPr>
        <sz val="24"/>
        <rFont val="Times New Roman"/>
        <family val="1"/>
        <charset val="204"/>
      </rPr>
      <t xml:space="preserve"> -  надання державної підтримки особам з особливими освітніми потребами</t>
    </r>
  </si>
  <si>
    <r>
      <t>41035600</t>
    </r>
    <r>
      <rPr>
        <sz val="24"/>
        <rFont val="Times New Roman"/>
        <family val="1"/>
        <charset val="204"/>
      </rPr>
      <t xml:space="preserve"> -  створення мережі спеціалізованих служб підтримки осіб, які постраждали від домашнього насильства та/або насильства за ознакою статі</t>
    </r>
  </si>
  <si>
    <r>
      <t>41035800 -</t>
    </r>
    <r>
      <rPr>
        <sz val="24"/>
        <rFont val="Times New Roman"/>
        <family val="1"/>
        <charset val="204"/>
      </rPr>
      <t xml:space="preserve"> 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  </r>
  </si>
  <si>
    <r>
      <rPr>
        <b/>
        <sz val="24"/>
        <rFont val="Times New Roman"/>
        <family val="1"/>
        <charset val="204"/>
      </rPr>
      <t>41036000</t>
    </r>
    <r>
      <rPr>
        <sz val="24"/>
        <rFont val="Times New Roman"/>
        <family val="1"/>
        <charset val="204"/>
      </rPr>
      <t xml:space="preserve"> -   реалізацію публічного інвестиційного проекту на забезпечення якісної, сучасної та доступної загальної середньої освіти "Нова українська школа"</t>
    </r>
  </si>
  <si>
    <r>
      <rPr>
        <b/>
        <sz val="24"/>
        <rFont val="Times New Roman"/>
        <family val="1"/>
        <charset val="204"/>
      </rPr>
      <t>41036300</t>
    </r>
    <r>
      <rPr>
        <sz val="24"/>
        <rFont val="Times New Roman"/>
        <family val="1"/>
        <charset val="204"/>
      </rPr>
      <t xml:space="preserve"> -  здійснення доплат педагогічним працівникам закладів загальної середньої освіти</t>
    </r>
  </si>
  <si>
    <r>
      <t>41036400 -</t>
    </r>
    <r>
      <rPr>
        <sz val="24"/>
        <rFont val="Times New Roman"/>
        <family val="1"/>
        <charset val="204"/>
      </rPr>
      <t xml:space="preserve">  виплату грошової компенсації за належні для отримання жилі приміщення для сімей  учасників бойових дій на території інших держав, визначених у абзаці 1 п.1 ст.10 Закону України "Про статус ветеранів війни, гарантії їх соціального захисту", для осіб з інвалідністю 1-2 гр. з числа учасників бойових дій на території інших держав,  інвалідність яких настала внаслідок поранення, контузії, каліцтва або захворювання, пов"язаних з перебуванням у цих державах, визначених п.7 частини другої ст.7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</si>
  <si>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41037200</t>
    </r>
    <r>
      <rPr>
        <sz val="24"/>
        <rFont val="Times New Roman"/>
        <family val="1"/>
        <charset val="204"/>
      </rPr>
      <t xml:space="preserve"> -  забезпечення якісної, сучасної та доступної загальної середньої освіти "Нова українська школа" </t>
    </r>
  </si>
  <si>
    <t>Фактично надійшло</t>
  </si>
  <si>
    <t>звітний період</t>
  </si>
  <si>
    <t>Дані</t>
  </si>
  <si>
    <t>В И Д И 
 Д О Х О Д І В</t>
  </si>
  <si>
    <t>Норматив на 2018 рік %</t>
  </si>
  <si>
    <t>Норматив на 2019 рік %</t>
  </si>
  <si>
    <t>Норматив на 2025 рік %</t>
  </si>
  <si>
    <t xml:space="preserve">абсолютне (+,-)  </t>
  </si>
  <si>
    <t>Орендна плата за водні об’єкти (їх частини)</t>
  </si>
  <si>
    <t>Інші надходження</t>
  </si>
  <si>
    <t xml:space="preserve">абсолютне         (+,-)  </t>
  </si>
  <si>
    <t>Плата за ліцензії на право роздрібної торгівлі пальним</t>
  </si>
  <si>
    <t>ДАНІ</t>
  </si>
  <si>
    <r>
      <t xml:space="preserve">про надходження власних доходів до загального фонду </t>
    </r>
    <r>
      <rPr>
        <b/>
        <u/>
        <sz val="26"/>
        <rFont val="Times New Roman"/>
        <family val="1"/>
        <charset val="204"/>
      </rPr>
      <t>обласного бюджету</t>
    </r>
  </si>
  <si>
    <t xml:space="preserve"> /тис.грн/</t>
  </si>
  <si>
    <t>КБКД</t>
  </si>
  <si>
    <t>Затверджено на 2025 рік  з урах. змін</t>
  </si>
  <si>
    <t xml:space="preserve">в т.ч план на </t>
  </si>
  <si>
    <t>Фактично надійшло всього</t>
  </si>
  <si>
    <t>Відхилення до плану на звітний місяць 2025 року</t>
  </si>
  <si>
    <t>відносне
%</t>
  </si>
  <si>
    <t>абсолютне                   (+,-)</t>
  </si>
  <si>
    <t>абсолютне        (+,-)</t>
  </si>
  <si>
    <t xml:space="preserve">абсолютне           (+,-)  </t>
  </si>
  <si>
    <t xml:space="preserve">Податок та збір на доходи фізичних осіб </t>
  </si>
  <si>
    <t xml:space="preserve">Податок на прибуток підприємств, всього </t>
  </si>
  <si>
    <t>110203-230</t>
  </si>
  <si>
    <t xml:space="preserve"> - податок на прибуток підприємств ( крім державної та комунальної форми власності) </t>
  </si>
  <si>
    <t xml:space="preserve"> - податок на прибуток підприємств комунальної власності</t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</si>
  <si>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спеціальне використання води (крім рентної плати за спеціальне використання води водних об'єктів місцевого значення)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</si>
  <si>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інших корисних копалин загальнодерж. значення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</si>
  <si>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бурштину</t>
    </r>
  </si>
  <si>
    <t>Плата за розміщення тимчасово вільних коштів місцевих бюджетів</t>
  </si>
  <si>
    <t>Плата за ліцензії на право оптової торгівлі спиртом етиловим, спиртовими дистилятами</t>
  </si>
  <si>
    <t>Плата за ліцензії на право експорту, імпорту алког. напоями та тютюн. виробами</t>
  </si>
  <si>
    <t>Всього плата за ліцензії, що надходить до обласного бюджету</t>
  </si>
  <si>
    <t>Надходження від орендної плати за користання МК та іншим майном, що перебуває у комунальній власності</t>
  </si>
  <si>
    <t>Надходження коштів від Державного фонду дорогоцінних металів і дорогоцінного каміння</t>
  </si>
  <si>
    <t>Разом власних доходів загального фонду</t>
  </si>
  <si>
    <t xml:space="preserve">про надходження трансфертів з державного бюджету </t>
  </si>
  <si>
    <r>
      <t xml:space="preserve">до загального фонду </t>
    </r>
    <r>
      <rPr>
        <b/>
        <u/>
        <sz val="28"/>
        <rFont val="Times New Roman"/>
        <family val="1"/>
        <charset val="204"/>
      </rPr>
      <t xml:space="preserve">обласного бюджету </t>
    </r>
  </si>
  <si>
    <t>В И Д И   Т Р А Н С Ф Е Р Т І В</t>
  </si>
  <si>
    <t>Затверджено на 2025 рік  з урах змін</t>
  </si>
  <si>
    <t>в тому числі план на звітний період 2025 року</t>
  </si>
  <si>
    <t>Відхилення надходжень 2025 до 2024 року</t>
  </si>
  <si>
    <t>Дотації - разом</t>
  </si>
  <si>
    <t>в тому числі:</t>
  </si>
  <si>
    <r>
      <rPr>
        <b/>
        <sz val="24"/>
        <rFont val="Times New Roman"/>
        <family val="1"/>
        <charset val="204"/>
      </rPr>
      <t xml:space="preserve">41033000 </t>
    </r>
    <r>
      <rPr>
        <sz val="24"/>
        <rFont val="Times New Roman"/>
        <family val="1"/>
        <charset val="204"/>
      </rPr>
      <t>-  здійснення  підтримки окремих закладів та заходів у системі охорони здоров'я</t>
    </r>
  </si>
  <si>
    <r>
      <rPr>
        <b/>
        <sz val="24"/>
        <rFont val="Times New Roman"/>
        <family val="1"/>
        <charset val="204"/>
      </rPr>
      <t xml:space="preserve">41033600 </t>
    </r>
    <r>
      <rPr>
        <sz val="24"/>
        <rFont val="Times New Roman"/>
        <family val="1"/>
        <charset val="204"/>
      </rPr>
      <t>-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(військовоморських, військово-спортивних) ліцеях, ліцеях із посиленою військово-фізичною підготовкою</t>
    </r>
  </si>
  <si>
    <r>
      <rPr>
        <b/>
        <sz val="24"/>
        <rFont val="Times New Roman"/>
        <family val="1"/>
        <charset val="204"/>
      </rPr>
      <t>41033900</t>
    </r>
    <r>
      <rPr>
        <sz val="24"/>
        <rFont val="Times New Roman"/>
        <family val="1"/>
        <charset val="204"/>
      </rPr>
      <t xml:space="preserve"> - освітня субвенція з державного бюджету місцевим бюджетам</t>
    </r>
  </si>
  <si>
    <r>
      <rPr>
        <b/>
        <sz val="24"/>
        <rFont val="Times New Roman"/>
        <family val="1"/>
        <charset val="204"/>
      </rPr>
      <t>41034400</t>
    </r>
    <r>
      <rPr>
        <sz val="24"/>
        <rFont val="Times New Roman"/>
        <family val="1"/>
        <charset val="204"/>
      </rPr>
      <t xml:space="preserve"> - 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</t>
    </r>
  </si>
  <si>
    <r>
      <rPr>
        <b/>
        <sz val="24"/>
        <rFont val="Times New Roman"/>
        <family val="1"/>
        <charset val="204"/>
      </rPr>
      <t>41036500</t>
    </r>
    <r>
      <rPr>
        <sz val="24"/>
        <rFont val="Times New Roman"/>
        <family val="1"/>
        <charset val="204"/>
      </rPr>
      <t xml:space="preserve"> -  облаштування безпечних умов у закладах охорони здоров’я</t>
    </r>
  </si>
  <si>
    <r>
      <rPr>
        <b/>
        <sz val="24"/>
        <rFont val="Times New Roman"/>
        <family val="1"/>
        <charset val="204"/>
      </rPr>
      <t>41037500</t>
    </r>
    <r>
      <rPr>
        <sz val="24"/>
        <rFont val="Times New Roman"/>
        <family val="1"/>
        <charset val="204"/>
      </rPr>
      <t xml:space="preserve"> -  на реалізацію публічних інвестиційних проектів у сфері охорони здоров'я</t>
    </r>
  </si>
  <si>
    <t>Разом трансфертів загального фонду</t>
  </si>
  <si>
    <t>Всього доходів загального фонду обласного бюджету</t>
  </si>
  <si>
    <r>
      <t xml:space="preserve">про надходження до спеціального фонду </t>
    </r>
    <r>
      <rPr>
        <b/>
        <u/>
        <sz val="16"/>
        <rFont val="Times New Roman"/>
        <family val="1"/>
        <charset val="204"/>
      </rPr>
      <t>обласного бюджету</t>
    </r>
  </si>
  <si>
    <t>тис.грн.</t>
  </si>
  <si>
    <t>СПЕЦІАЛЬНИЙ ФОНД</t>
  </si>
  <si>
    <t>План на звітний період 2025р.</t>
  </si>
  <si>
    <t>Відхилення до плану на звітний період 2025р.</t>
  </si>
  <si>
    <t>Податок з власників транспортних засобів та інших самохідних машин і механізмів</t>
  </si>
  <si>
    <t>Екологічний податок</t>
  </si>
  <si>
    <t>Кошти,  отримані місцевими бюджетами з державного бюджету      ( 50% перевиконання індикативів по митних платежах)</t>
  </si>
  <si>
    <t>Кошти, що передаються (отримуються) як компенсація з державного дорожнього фонду місцевим бюджетам за рахунок коштів, передбачених абзацом другим частини четвертої статті 24 Бюджетного кодексу України</t>
  </si>
  <si>
    <t>Надходження коштів від відшкодування втрат сільськогосподарського та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</si>
  <si>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діяльності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</si>
  <si>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та придбання житла</t>
  </si>
  <si>
    <t>Надходження від відчуження майна, яке знаходиться у комунальній власності</t>
  </si>
  <si>
    <t>Всього доходів (без власних надходжень)</t>
  </si>
  <si>
    <t>Власні надходження бюджетних установ і організацій</t>
  </si>
  <si>
    <t>Всього доходів спеціального фонду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</si>
  <si>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</si>
  <si>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</si>
  <si>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</si>
  <si>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</si>
  <si>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</si>
  <si>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Всього субвенцій спеціального фонду</t>
  </si>
  <si>
    <t>РАЗОМ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</si>
  <si>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</si>
  <si>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</si>
  <si>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 Плата за ліцензії на право виробництва спирту етилового, спиртових дистилятів, біоетанолу, алкогольних напоїв, тютюнових виробів, рідин, що використовуються в електронних сигаретах, на право вирощування тютюну та на право ферментації тютюнової сировини</t>
  </si>
  <si>
    <t>Плата за державну реєстрацію (крім адміністративного збору, що справляється відповідно до Закону України "Про державну реєстрацію юридичних осіб, фізичних осіб - підприємців та громадських формувань")</t>
  </si>
  <si>
    <t>Плата за ліцензії на право оптової торгівлі алкогольними напоями, сидром та перрі (без додавання спирту), тютюновими виробами, рідинами, що використовуються в електронних сигаретах</t>
  </si>
  <si>
    <t>Плата за ліцензії на право роздрібної торгівлі алкогольними напоями, сидром та перрі (без додавання спирту), тютюновими виробами та рідинами, що використовуються в електронних сигаретах</t>
  </si>
  <si>
    <t>Плата за ліцензії та сертифікати, що сплачується ліцензіатами за місцем здійснення діяльності </t>
  </si>
  <si>
    <t>Плата за ліцензії на право виробництва пального</t>
  </si>
  <si>
    <t>Плата за ліцензії на право оптової торгівлі пальним, за наявності місць оптової торгівлі пальним, оптової торгівлі пальним за відсутності місць оптової торгівлі пальним</t>
  </si>
  <si>
    <t>Плата за ліцензії на право зберігання пального, на право зберігання пального виключно для потреб власного споживання та/або промислової переробки</t>
  </si>
  <si>
    <t xml:space="preserve"> у травні</t>
  </si>
  <si>
    <t>Надійшло за січень - травень 2024 року</t>
  </si>
  <si>
    <t>травень</t>
  </si>
  <si>
    <t>Фактично надійшло за січень - травень 2024</t>
  </si>
  <si>
    <t>Надійшло за січень - травень 2024р.</t>
  </si>
  <si>
    <t>Субвенції з місцевих бюджетів іншим місцевим бюджетам</t>
  </si>
  <si>
    <t>Інші субвенції з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</si>
</sst>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-* #,##0.00\ _г_р_н_._-;\-* #,##0.00\ _г_р_н_._-;_-* &quot;-&quot;??\ _г_р_н_._-;_-@_-"/>
    <numFmt numFmtId="167" formatCode="0.000"/>
  </numFmts>
  <fonts count="47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28"/>
      <name val="Times New Roman"/>
      <family val="1"/>
      <charset val="204"/>
    </font>
    <font>
      <b/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Peterburg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Times New Roman CYR"/>
      <charset val="204"/>
    </font>
    <font>
      <b/>
      <sz val="24"/>
      <name val="Times New Roman CYR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Peterburg"/>
      <charset val="204"/>
    </font>
    <font>
      <sz val="10"/>
      <name val="Arial Cyr"/>
      <family val="2"/>
      <charset val="204"/>
    </font>
    <font>
      <b/>
      <sz val="26"/>
      <name val="Times New Roman"/>
      <family val="1"/>
      <charset val="204"/>
    </font>
    <font>
      <b/>
      <u/>
      <sz val="26"/>
      <name val="Times New Roman"/>
      <family val="1"/>
      <charset val="204"/>
    </font>
    <font>
      <sz val="26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0"/>
      <name val="Times New Roman"/>
      <charset val="204"/>
    </font>
    <font>
      <sz val="22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6"/>
      <color indexed="30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6"/>
      <color indexed="30"/>
      <name val="Times New Roman"/>
      <family val="1"/>
      <charset val="204"/>
    </font>
    <font>
      <b/>
      <sz val="14"/>
      <color indexed="30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16" fillId="0" borderId="0"/>
    <xf numFmtId="0" fontId="1" fillId="0" borderId="0"/>
    <xf numFmtId="0" fontId="26" fillId="0" borderId="0"/>
    <xf numFmtId="0" fontId="25" fillId="0" borderId="0"/>
    <xf numFmtId="166" fontId="6" fillId="0" borderId="0" applyFont="0" applyFill="0" applyBorder="0" applyAlignment="0" applyProtection="0"/>
    <xf numFmtId="0" fontId="34" fillId="0" borderId="0"/>
    <xf numFmtId="166" fontId="34" fillId="0" borderId="0" applyFont="0" applyFill="0" applyBorder="0" applyAlignment="0" applyProtection="0"/>
  </cellStyleXfs>
  <cellXfs count="242">
    <xf numFmtId="0" fontId="0" fillId="0" borderId="0" xfId="0"/>
    <xf numFmtId="0" fontId="6" fillId="0" borderId="0" xfId="1"/>
    <xf numFmtId="0" fontId="9" fillId="0" borderId="0" xfId="1" applyFont="1" applyAlignment="1">
      <alignment horizontal="left"/>
    </xf>
    <xf numFmtId="0" fontId="15" fillId="0" borderId="1" xfId="2" applyFont="1" applyBorder="1" applyAlignment="1">
      <alignment horizontal="center" vertical="top" wrapText="1"/>
    </xf>
    <xf numFmtId="0" fontId="20" fillId="0" borderId="3" xfId="1" applyFont="1" applyBorder="1" applyAlignment="1">
      <alignment horizontal="left" vertical="top" wrapText="1"/>
    </xf>
    <xf numFmtId="164" fontId="20" fillId="0" borderId="6" xfId="1" applyNumberFormat="1" applyFont="1" applyBorder="1" applyAlignment="1">
      <alignment horizontal="right"/>
    </xf>
    <xf numFmtId="164" fontId="20" fillId="0" borderId="1" xfId="1" applyNumberFormat="1" applyFont="1" applyBorder="1" applyAlignment="1">
      <alignment horizontal="right"/>
    </xf>
    <xf numFmtId="164" fontId="18" fillId="0" borderId="1" xfId="1" applyNumberFormat="1" applyFont="1" applyBorder="1" applyAlignment="1">
      <alignment horizontal="right" wrapText="1"/>
    </xf>
    <xf numFmtId="0" fontId="8" fillId="0" borderId="0" xfId="1" applyFont="1"/>
    <xf numFmtId="0" fontId="6" fillId="0" borderId="0" xfId="1" applyAlignment="1">
      <alignment horizontal="left" vertical="center"/>
    </xf>
    <xf numFmtId="0" fontId="3" fillId="0" borderId="2" xfId="2" applyFont="1" applyBorder="1" applyAlignment="1">
      <alignment horizontal="center" vertical="top" wrapText="1"/>
    </xf>
    <xf numFmtId="164" fontId="24" fillId="0" borderId="1" xfId="3" applyNumberFormat="1" applyFont="1" applyBorder="1"/>
    <xf numFmtId="0" fontId="7" fillId="0" borderId="0" xfId="2" applyFont="1"/>
    <xf numFmtId="165" fontId="24" fillId="4" borderId="1" xfId="3" applyNumberFormat="1" applyFont="1" applyFill="1" applyBorder="1"/>
    <xf numFmtId="0" fontId="20" fillId="0" borderId="0" xfId="4" applyFont="1"/>
    <xf numFmtId="0" fontId="8" fillId="0" borderId="0" xfId="4" applyFont="1"/>
    <xf numFmtId="0" fontId="6" fillId="0" borderId="0" xfId="4" applyFont="1"/>
    <xf numFmtId="0" fontId="18" fillId="0" borderId="0" xfId="2" applyFont="1" applyAlignment="1">
      <alignment horizontal="left"/>
    </xf>
    <xf numFmtId="0" fontId="8" fillId="0" borderId="0" xfId="2" applyFont="1" applyAlignment="1">
      <alignment horizontal="right"/>
    </xf>
    <xf numFmtId="0" fontId="15" fillId="0" borderId="3" xfId="2" applyFont="1" applyBorder="1" applyAlignment="1">
      <alignment horizontal="center" vertical="top" wrapText="1"/>
    </xf>
    <xf numFmtId="0" fontId="15" fillId="0" borderId="2" xfId="2" applyFont="1" applyBorder="1" applyAlignment="1">
      <alignment horizontal="center" vertical="top" wrapText="1"/>
    </xf>
    <xf numFmtId="0" fontId="15" fillId="0" borderId="5" xfId="2" applyFont="1" applyBorder="1" applyAlignment="1">
      <alignment horizontal="center" vertical="top" wrapText="1"/>
    </xf>
    <xf numFmtId="0" fontId="23" fillId="0" borderId="1" xfId="4" applyFont="1" applyBorder="1" applyAlignment="1">
      <alignment horizontal="center"/>
    </xf>
    <xf numFmtId="0" fontId="15" fillId="0" borderId="1" xfId="2" applyFont="1" applyBorder="1" applyAlignment="1">
      <alignment horizontal="left" vertical="top" wrapText="1"/>
    </xf>
    <xf numFmtId="0" fontId="23" fillId="0" borderId="1" xfId="2" applyFont="1" applyBorder="1" applyAlignment="1">
      <alignment horizontal="center" wrapText="1"/>
    </xf>
    <xf numFmtId="164" fontId="27" fillId="0" borderId="1" xfId="4" applyNumberFormat="1" applyFont="1" applyBorder="1" applyAlignment="1">
      <alignment horizontal="right"/>
    </xf>
    <xf numFmtId="164" fontId="27" fillId="4" borderId="1" xfId="4" applyNumberFormat="1" applyFont="1" applyFill="1" applyBorder="1" applyAlignment="1">
      <alignment horizontal="right"/>
    </xf>
    <xf numFmtId="0" fontId="23" fillId="0" borderId="1" xfId="2" applyFont="1" applyBorder="1" applyAlignment="1">
      <alignment horizontal="left" wrapText="1"/>
    </xf>
    <xf numFmtId="0" fontId="23" fillId="0" borderId="1" xfId="4" applyFont="1" applyBorder="1" applyAlignment="1">
      <alignment horizontal="center" wrapText="1"/>
    </xf>
    <xf numFmtId="164" fontId="29" fillId="0" borderId="1" xfId="4" applyNumberFormat="1" applyFont="1" applyBorder="1" applyAlignment="1">
      <alignment horizontal="right"/>
    </xf>
    <xf numFmtId="0" fontId="15" fillId="0" borderId="1" xfId="5" applyFont="1" applyBorder="1" applyAlignment="1">
      <alignment vertical="top" wrapText="1"/>
    </xf>
    <xf numFmtId="0" fontId="23" fillId="0" borderId="1" xfId="2" applyFont="1" applyBorder="1" applyAlignment="1">
      <alignment horizontal="left" vertical="top" wrapText="1"/>
    </xf>
    <xf numFmtId="0" fontId="23" fillId="0" borderId="1" xfId="5" applyFont="1" applyBorder="1" applyAlignment="1">
      <alignment wrapText="1"/>
    </xf>
    <xf numFmtId="0" fontId="30" fillId="0" borderId="1" xfId="2" applyFont="1" applyBorder="1" applyAlignment="1">
      <alignment horizontal="left" vertical="top" wrapText="1"/>
    </xf>
    <xf numFmtId="0" fontId="31" fillId="0" borderId="1" xfId="2" applyFont="1" applyBorder="1" applyAlignment="1">
      <alignment horizontal="left" wrapText="1"/>
    </xf>
    <xf numFmtId="164" fontId="32" fillId="0" borderId="1" xfId="4" applyNumberFormat="1" applyFont="1" applyBorder="1" applyAlignment="1">
      <alignment horizontal="right"/>
    </xf>
    <xf numFmtId="164" fontId="32" fillId="4" borderId="1" xfId="4" applyNumberFormat="1" applyFont="1" applyFill="1" applyBorder="1" applyAlignment="1">
      <alignment horizontal="right"/>
    </xf>
    <xf numFmtId="164" fontId="27" fillId="0" borderId="1" xfId="4" applyNumberFormat="1" applyFont="1" applyBorder="1"/>
    <xf numFmtId="0" fontId="8" fillId="0" borderId="1" xfId="5" applyFont="1" applyBorder="1" applyAlignment="1">
      <alignment wrapText="1"/>
    </xf>
    <xf numFmtId="0" fontId="7" fillId="4" borderId="3" xfId="2" applyFont="1" applyFill="1" applyBorder="1" applyAlignment="1">
      <alignment horizontal="left"/>
    </xf>
    <xf numFmtId="164" fontId="27" fillId="4" borderId="1" xfId="2" applyNumberFormat="1" applyFont="1" applyFill="1" applyBorder="1" applyAlignment="1">
      <alignment horizontal="right"/>
    </xf>
    <xf numFmtId="0" fontId="29" fillId="0" borderId="0" xfId="1" applyFont="1" applyAlignment="1">
      <alignment horizontal="left"/>
    </xf>
    <xf numFmtId="0" fontId="13" fillId="0" borderId="0" xfId="1" applyFont="1" applyAlignment="1">
      <alignment horizontal="center"/>
    </xf>
    <xf numFmtId="0" fontId="13" fillId="0" borderId="1" xfId="1" applyFont="1" applyBorder="1" applyAlignment="1">
      <alignment horizontal="center" vertical="top" wrapText="1"/>
    </xf>
    <xf numFmtId="165" fontId="13" fillId="3" borderId="1" xfId="1" applyNumberFormat="1" applyFont="1" applyFill="1" applyBorder="1" applyAlignment="1">
      <alignment horizontal="center" vertical="justify" wrapText="1"/>
    </xf>
    <xf numFmtId="0" fontId="23" fillId="3" borderId="1" xfId="1" applyFont="1" applyFill="1" applyBorder="1" applyAlignment="1">
      <alignment horizontal="center" vertical="center" wrapText="1"/>
    </xf>
    <xf numFmtId="164" fontId="18" fillId="3" borderId="1" xfId="1" applyNumberFormat="1" applyFont="1" applyFill="1" applyBorder="1" applyAlignment="1">
      <alignment horizontal="right" wrapText="1"/>
    </xf>
    <xf numFmtId="164" fontId="20" fillId="0" borderId="1" xfId="1" applyNumberFormat="1" applyFont="1" applyBorder="1" applyAlignment="1">
      <alignment horizontal="center" vertical="top" wrapText="1"/>
    </xf>
    <xf numFmtId="164" fontId="20" fillId="0" borderId="5" xfId="1" applyNumberFormat="1" applyFont="1" applyBorder="1" applyAlignment="1">
      <alignment horizontal="center" vertical="top" wrapText="1"/>
    </xf>
    <xf numFmtId="164" fontId="20" fillId="0" borderId="5" xfId="1" applyNumberFormat="1" applyFont="1" applyBorder="1" applyAlignment="1">
      <alignment horizontal="center"/>
    </xf>
    <xf numFmtId="164" fontId="20" fillId="3" borderId="6" xfId="1" applyNumberFormat="1" applyFont="1" applyFill="1" applyBorder="1" applyAlignment="1">
      <alignment horizontal="right"/>
    </xf>
    <xf numFmtId="164" fontId="20" fillId="3" borderId="1" xfId="1" applyNumberFormat="1" applyFont="1" applyFill="1" applyBorder="1" applyAlignment="1">
      <alignment horizontal="right"/>
    </xf>
    <xf numFmtId="164" fontId="20" fillId="0" borderId="6" xfId="1" applyNumberFormat="1" applyFont="1" applyBorder="1"/>
    <xf numFmtId="164" fontId="20" fillId="3" borderId="1" xfId="3" applyNumberFormat="1" applyFont="1" applyFill="1" applyBorder="1" applyAlignment="1">
      <alignment horizontal="right" wrapText="1"/>
    </xf>
    <xf numFmtId="164" fontId="20" fillId="3" borderId="2" xfId="3" applyNumberFormat="1" applyFont="1" applyFill="1" applyBorder="1" applyAlignment="1">
      <alignment horizontal="right" wrapText="1"/>
    </xf>
    <xf numFmtId="164" fontId="20" fillId="0" borderId="2" xfId="1" applyNumberFormat="1" applyFont="1" applyBorder="1" applyAlignment="1">
      <alignment horizontal="right"/>
    </xf>
    <xf numFmtId="164" fontId="20" fillId="0" borderId="9" xfId="1" applyNumberFormat="1" applyFont="1" applyBorder="1" applyAlignment="1">
      <alignment horizontal="right"/>
    </xf>
    <xf numFmtId="164" fontId="20" fillId="3" borderId="13" xfId="3" applyNumberFormat="1" applyFont="1" applyFill="1" applyBorder="1" applyAlignment="1">
      <alignment horizontal="right" wrapText="1"/>
    </xf>
    <xf numFmtId="164" fontId="20" fillId="3" borderId="9" xfId="1" applyNumberFormat="1" applyFont="1" applyFill="1" applyBorder="1" applyAlignment="1">
      <alignment horizontal="right"/>
    </xf>
    <xf numFmtId="164" fontId="20" fillId="0" borderId="13" xfId="1" applyNumberFormat="1" applyFont="1" applyBorder="1" applyAlignment="1">
      <alignment horizontal="right"/>
    </xf>
    <xf numFmtId="164" fontId="20" fillId="0" borderId="8" xfId="1" applyNumberFormat="1" applyFont="1" applyBorder="1" applyAlignment="1">
      <alignment horizontal="right"/>
    </xf>
    <xf numFmtId="164" fontId="20" fillId="3" borderId="14" xfId="3" applyNumberFormat="1" applyFont="1" applyFill="1" applyBorder="1" applyAlignment="1">
      <alignment horizontal="right" wrapText="1"/>
    </xf>
    <xf numFmtId="164" fontId="20" fillId="3" borderId="8" xfId="1" applyNumberFormat="1" applyFont="1" applyFill="1" applyBorder="1" applyAlignment="1">
      <alignment horizontal="right"/>
    </xf>
    <xf numFmtId="164" fontId="20" fillId="0" borderId="14" xfId="1" applyNumberFormat="1" applyFont="1" applyBorder="1" applyAlignment="1">
      <alignment horizontal="right"/>
    </xf>
    <xf numFmtId="164" fontId="18" fillId="3" borderId="13" xfId="3" applyNumberFormat="1" applyFont="1" applyFill="1" applyBorder="1" applyAlignment="1">
      <alignment horizontal="right" wrapText="1"/>
    </xf>
    <xf numFmtId="164" fontId="18" fillId="3" borderId="9" xfId="1" applyNumberFormat="1" applyFont="1" applyFill="1" applyBorder="1" applyAlignment="1">
      <alignment horizontal="right"/>
    </xf>
    <xf numFmtId="0" fontId="5" fillId="0" borderId="0" xfId="1" applyFont="1"/>
    <xf numFmtId="0" fontId="6" fillId="0" borderId="2" xfId="1" applyBorder="1"/>
    <xf numFmtId="0" fontId="6" fillId="0" borderId="14" xfId="1" applyBorder="1"/>
    <xf numFmtId="0" fontId="4" fillId="4" borderId="2" xfId="2" applyFont="1" applyFill="1" applyBorder="1" applyAlignment="1">
      <alignment horizontal="center" vertical="top" wrapText="1"/>
    </xf>
    <xf numFmtId="0" fontId="6" fillId="0" borderId="5" xfId="1" applyBorder="1"/>
    <xf numFmtId="0" fontId="4" fillId="4" borderId="5" xfId="2" applyFont="1" applyFill="1" applyBorder="1" applyAlignment="1">
      <alignment horizontal="center" vertical="top" wrapText="1"/>
    </xf>
    <xf numFmtId="0" fontId="9" fillId="0" borderId="1" xfId="1" applyFont="1" applyBorder="1"/>
    <xf numFmtId="0" fontId="8" fillId="0" borderId="1" xfId="1" applyFont="1" applyBorder="1" applyAlignment="1">
      <alignment vertical="top" wrapText="1"/>
    </xf>
    <xf numFmtId="165" fontId="4" fillId="0" borderId="1" xfId="1" applyNumberFormat="1" applyFont="1" applyBorder="1"/>
    <xf numFmtId="0" fontId="8" fillId="0" borderId="1" xfId="1" applyFont="1" applyBorder="1"/>
    <xf numFmtId="164" fontId="24" fillId="4" borderId="5" xfId="3" applyNumberFormat="1" applyFont="1" applyFill="1" applyBorder="1"/>
    <xf numFmtId="165" fontId="8" fillId="0" borderId="1" xfId="1" applyNumberFormat="1" applyFont="1" applyBorder="1"/>
    <xf numFmtId="165" fontId="14" fillId="0" borderId="1" xfId="1" applyNumberFormat="1" applyFont="1" applyBorder="1"/>
    <xf numFmtId="165" fontId="14" fillId="0" borderId="1" xfId="1" applyNumberFormat="1" applyFont="1" applyBorder="1" applyAlignment="1">
      <alignment horizontal="right"/>
    </xf>
    <xf numFmtId="164" fontId="14" fillId="0" borderId="1" xfId="1" applyNumberFormat="1" applyFont="1" applyBorder="1"/>
    <xf numFmtId="164" fontId="14" fillId="0" borderId="1" xfId="1" applyNumberFormat="1" applyFont="1" applyBorder="1" applyAlignment="1">
      <alignment horizontal="right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8" fillId="0" borderId="1" xfId="1" applyFont="1" applyBorder="1" applyAlignment="1">
      <alignment wrapText="1"/>
    </xf>
    <xf numFmtId="0" fontId="8" fillId="4" borderId="1" xfId="1" applyFont="1" applyFill="1" applyBorder="1"/>
    <xf numFmtId="0" fontId="24" fillId="4" borderId="1" xfId="2" applyFont="1" applyFill="1" applyBorder="1" applyAlignment="1">
      <alignment horizontal="left" vertical="top"/>
    </xf>
    <xf numFmtId="165" fontId="7" fillId="4" borderId="1" xfId="2" applyNumberFormat="1" applyFont="1" applyFill="1" applyBorder="1" applyAlignment="1">
      <alignment horizontal="right"/>
    </xf>
    <xf numFmtId="164" fontId="24" fillId="4" borderId="1" xfId="2" applyNumberFormat="1" applyFont="1" applyFill="1" applyBorder="1" applyAlignment="1">
      <alignment horizontal="right"/>
    </xf>
    <xf numFmtId="164" fontId="24" fillId="4" borderId="1" xfId="2" applyNumberFormat="1" applyFont="1" applyFill="1" applyBorder="1"/>
    <xf numFmtId="0" fontId="7" fillId="0" borderId="1" xfId="1" applyFont="1" applyBorder="1" applyAlignment="1">
      <alignment vertical="center" wrapText="1"/>
    </xf>
    <xf numFmtId="165" fontId="4" fillId="5" borderId="1" xfId="1" applyNumberFormat="1" applyFont="1" applyFill="1" applyBorder="1"/>
    <xf numFmtId="164" fontId="14" fillId="0" borderId="1" xfId="2" applyNumberFormat="1" applyFont="1" applyBorder="1" applyAlignment="1">
      <alignment horizontal="right"/>
    </xf>
    <xf numFmtId="0" fontId="6" fillId="4" borderId="1" xfId="1" applyFill="1" applyBorder="1"/>
    <xf numFmtId="0" fontId="24" fillId="4" borderId="1" xfId="2" applyFont="1" applyFill="1" applyBorder="1" applyAlignment="1">
      <alignment horizontal="left" vertical="center"/>
    </xf>
    <xf numFmtId="165" fontId="4" fillId="4" borderId="1" xfId="2" applyNumberFormat="1" applyFont="1" applyFill="1" applyBorder="1" applyAlignment="1">
      <alignment horizontal="right"/>
    </xf>
    <xf numFmtId="0" fontId="3" fillId="0" borderId="1" xfId="1" applyFont="1" applyBorder="1" applyAlignment="1">
      <alignment vertical="center"/>
    </xf>
    <xf numFmtId="0" fontId="8" fillId="0" borderId="1" xfId="2" applyFont="1" applyBorder="1" applyAlignment="1">
      <alignment horizontal="left" vertical="center" wrapText="1"/>
    </xf>
    <xf numFmtId="164" fontId="24" fillId="4" borderId="5" xfId="2" applyNumberFormat="1" applyFont="1" applyFill="1" applyBorder="1" applyAlignment="1">
      <alignment horizontal="right"/>
    </xf>
    <xf numFmtId="164" fontId="14" fillId="0" borderId="5" xfId="2" applyNumberFormat="1" applyFont="1" applyBorder="1" applyAlignment="1">
      <alignment horizontal="right"/>
    </xf>
    <xf numFmtId="164" fontId="24" fillId="0" borderId="1" xfId="2" applyNumberFormat="1" applyFont="1" applyBorder="1" applyAlignment="1">
      <alignment horizontal="right"/>
    </xf>
    <xf numFmtId="0" fontId="3" fillId="0" borderId="1" xfId="1" applyFont="1" applyBorder="1"/>
    <xf numFmtId="0" fontId="8" fillId="0" borderId="1" xfId="2" applyFont="1" applyBorder="1" applyAlignment="1">
      <alignment horizontal="left" vertical="center"/>
    </xf>
    <xf numFmtId="165" fontId="4" fillId="0" borderId="1" xfId="2" applyNumberFormat="1" applyFont="1" applyBorder="1" applyAlignment="1">
      <alignment horizontal="right"/>
    </xf>
    <xf numFmtId="0" fontId="9" fillId="0" borderId="1" xfId="1" applyFont="1" applyBorder="1" applyAlignment="1">
      <alignment horizontal="center" vertical="center"/>
    </xf>
    <xf numFmtId="164" fontId="24" fillId="4" borderId="1" xfId="3" applyNumberFormat="1" applyFont="1" applyFill="1" applyBorder="1"/>
    <xf numFmtId="164" fontId="14" fillId="0" borderId="5" xfId="1" applyNumberFormat="1" applyFont="1" applyBorder="1"/>
    <xf numFmtId="165" fontId="3" fillId="0" borderId="1" xfId="1" applyNumberFormat="1" applyFont="1" applyBorder="1"/>
    <xf numFmtId="164" fontId="7" fillId="4" borderId="5" xfId="3" applyNumberFormat="1" applyFont="1" applyFill="1" applyBorder="1"/>
    <xf numFmtId="164" fontId="24" fillId="4" borderId="5" xfId="1" applyNumberFormat="1" applyFont="1" applyFill="1" applyBorder="1"/>
    <xf numFmtId="0" fontId="6" fillId="6" borderId="1" xfId="1" applyFill="1" applyBorder="1"/>
    <xf numFmtId="0" fontId="7" fillId="6" borderId="1" xfId="2" applyFont="1" applyFill="1" applyBorder="1" applyAlignment="1">
      <alignment horizontal="left" vertical="center"/>
    </xf>
    <xf numFmtId="165" fontId="4" fillId="6" borderId="1" xfId="2" applyNumberFormat="1" applyFont="1" applyFill="1" applyBorder="1" applyAlignment="1">
      <alignment horizontal="right"/>
    </xf>
    <xf numFmtId="164" fontId="24" fillId="6" borderId="1" xfId="2" applyNumberFormat="1" applyFont="1" applyFill="1" applyBorder="1" applyAlignment="1">
      <alignment horizontal="right"/>
    </xf>
    <xf numFmtId="0" fontId="23" fillId="0" borderId="1" xfId="4" applyFont="1" applyBorder="1" applyAlignment="1">
      <alignment horizontal="center" vertical="top"/>
    </xf>
    <xf numFmtId="0" fontId="23" fillId="2" borderId="1" xfId="2" applyFont="1" applyFill="1" applyBorder="1" applyAlignment="1">
      <alignment horizontal="center" vertical="top" wrapText="1"/>
    </xf>
    <xf numFmtId="0" fontId="2" fillId="0" borderId="1" xfId="4" applyFont="1" applyBorder="1" applyAlignment="1">
      <alignment horizontal="center" vertical="top"/>
    </xf>
    <xf numFmtId="0" fontId="23" fillId="0" borderId="1" xfId="4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top" wrapText="1"/>
    </xf>
    <xf numFmtId="0" fontId="13" fillId="0" borderId="0" xfId="4" applyFont="1"/>
    <xf numFmtId="0" fontId="14" fillId="0" borderId="0" xfId="4" applyFont="1"/>
    <xf numFmtId="0" fontId="8" fillId="0" borderId="0" xfId="4" applyFont="1" applyAlignment="1">
      <alignment vertical="top"/>
    </xf>
    <xf numFmtId="165" fontId="35" fillId="0" borderId="0" xfId="4" applyNumberFormat="1" applyFont="1"/>
    <xf numFmtId="165" fontId="36" fillId="0" borderId="0" xfId="4" applyNumberFormat="1" applyFont="1"/>
    <xf numFmtId="165" fontId="8" fillId="0" borderId="0" xfId="4" applyNumberFormat="1" applyFont="1"/>
    <xf numFmtId="167" fontId="37" fillId="0" borderId="0" xfId="4" applyNumberFormat="1" applyFont="1"/>
    <xf numFmtId="165" fontId="38" fillId="0" borderId="0" xfId="4" applyNumberFormat="1" applyFont="1"/>
    <xf numFmtId="0" fontId="29" fillId="0" borderId="0" xfId="4" applyFont="1"/>
    <xf numFmtId="165" fontId="20" fillId="0" borderId="0" xfId="4" applyNumberFormat="1" applyFont="1"/>
    <xf numFmtId="4" fontId="20" fillId="0" borderId="0" xfId="4" applyNumberFormat="1" applyFont="1"/>
    <xf numFmtId="164" fontId="13" fillId="0" borderId="0" xfId="4" applyNumberFormat="1" applyFont="1"/>
    <xf numFmtId="165" fontId="14" fillId="0" borderId="0" xfId="4" applyNumberFormat="1" applyFont="1"/>
    <xf numFmtId="164" fontId="23" fillId="0" borderId="0" xfId="4" applyNumberFormat="1" applyFont="1"/>
    <xf numFmtId="0" fontId="23" fillId="0" borderId="0" xfId="4" applyFont="1"/>
    <xf numFmtId="164" fontId="14" fillId="0" borderId="0" xfId="4" applyNumberFormat="1" applyFont="1"/>
    <xf numFmtId="164" fontId="39" fillId="0" borderId="0" xfId="4" applyNumberFormat="1" applyFont="1"/>
    <xf numFmtId="0" fontId="7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4" fontId="40" fillId="0" borderId="0" xfId="1" applyNumberFormat="1" applyFont="1" applyAlignment="1">
      <alignment horizontal="center" vertical="top" wrapText="1"/>
    </xf>
    <xf numFmtId="0" fontId="7" fillId="7" borderId="0" xfId="1" applyFont="1" applyFill="1" applyAlignment="1">
      <alignment horizontal="center" wrapText="1"/>
    </xf>
    <xf numFmtId="0" fontId="3" fillId="0" borderId="0" xfId="1" applyFont="1" applyAlignment="1">
      <alignment horizontal="center" vertical="top" wrapText="1"/>
    </xf>
    <xf numFmtId="14" fontId="3" fillId="7" borderId="0" xfId="1" applyNumberFormat="1" applyFont="1" applyFill="1" applyAlignment="1">
      <alignment horizontal="center" vertical="top" wrapText="1"/>
    </xf>
    <xf numFmtId="165" fontId="41" fillId="0" borderId="0" xfId="1" applyNumberFormat="1" applyFont="1" applyAlignment="1">
      <alignment horizontal="right" wrapText="1"/>
    </xf>
    <xf numFmtId="165" fontId="24" fillId="0" borderId="0" xfId="1" applyNumberFormat="1" applyFont="1" applyAlignment="1">
      <alignment horizontal="right" wrapText="1"/>
    </xf>
    <xf numFmtId="165" fontId="24" fillId="7" borderId="0" xfId="1" applyNumberFormat="1" applyFont="1" applyFill="1" applyAlignment="1">
      <alignment horizontal="right" wrapText="1"/>
    </xf>
    <xf numFmtId="164" fontId="42" fillId="3" borderId="1" xfId="1" applyNumberFormat="1" applyFont="1" applyFill="1" applyBorder="1" applyAlignment="1">
      <alignment horizontal="center" vertical="justify" wrapText="1"/>
    </xf>
    <xf numFmtId="0" fontId="43" fillId="0" borderId="0" xfId="1" applyFont="1" applyAlignment="1">
      <alignment horizontal="center"/>
    </xf>
    <xf numFmtId="0" fontId="6" fillId="0" borderId="0" xfId="1" applyAlignment="1">
      <alignment horizontal="center"/>
    </xf>
    <xf numFmtId="0" fontId="6" fillId="7" borderId="0" xfId="1" applyFill="1" applyAlignment="1">
      <alignment horizontal="center"/>
    </xf>
    <xf numFmtId="165" fontId="44" fillId="0" borderId="0" xfId="1" applyNumberFormat="1" applyFont="1" applyAlignment="1">
      <alignment horizontal="right"/>
    </xf>
    <xf numFmtId="165" fontId="14" fillId="0" borderId="0" xfId="1" applyNumberFormat="1" applyFont="1" applyAlignment="1">
      <alignment horizontal="right"/>
    </xf>
    <xf numFmtId="165" fontId="14" fillId="7" borderId="0" xfId="1" applyNumberFormat="1" applyFont="1" applyFill="1" applyAlignment="1">
      <alignment horizontal="right"/>
    </xf>
    <xf numFmtId="165" fontId="45" fillId="4" borderId="0" xfId="1" applyNumberFormat="1" applyFont="1" applyFill="1" applyAlignment="1">
      <alignment horizontal="right" wrapText="1"/>
    </xf>
    <xf numFmtId="0" fontId="43" fillId="0" borderId="0" xfId="1" applyFont="1"/>
    <xf numFmtId="0" fontId="6" fillId="7" borderId="0" xfId="1" applyFill="1"/>
    <xf numFmtId="0" fontId="6" fillId="0" borderId="0" xfId="1" applyAlignment="1">
      <alignment vertical="top"/>
    </xf>
    <xf numFmtId="164" fontId="6" fillId="0" borderId="0" xfId="1" applyNumberFormat="1"/>
    <xf numFmtId="164" fontId="46" fillId="0" borderId="6" xfId="1" applyNumberFormat="1" applyFont="1" applyBorder="1" applyAlignment="1">
      <alignment horizontal="right"/>
    </xf>
    <xf numFmtId="164" fontId="18" fillId="0" borderId="14" xfId="3" applyNumberFormat="1" applyFont="1" applyBorder="1" applyAlignment="1">
      <alignment horizontal="right" wrapText="1"/>
    </xf>
    <xf numFmtId="164" fontId="18" fillId="0" borderId="8" xfId="1" applyNumberFormat="1" applyFont="1" applyBorder="1" applyAlignment="1">
      <alignment horizontal="right"/>
    </xf>
    <xf numFmtId="164" fontId="5" fillId="0" borderId="0" xfId="1" applyNumberFormat="1" applyFont="1"/>
    <xf numFmtId="164" fontId="14" fillId="0" borderId="5" xfId="3" applyNumberFormat="1" applyFont="1" applyBorder="1"/>
    <xf numFmtId="164" fontId="14" fillId="0" borderId="1" xfId="2" applyNumberFormat="1" applyFont="1" applyBorder="1"/>
    <xf numFmtId="0" fontId="6" fillId="0" borderId="16" xfId="1" applyBorder="1" applyAlignment="1">
      <alignment horizontal="left" vertical="top" wrapText="1"/>
    </xf>
    <xf numFmtId="164" fontId="18" fillId="0" borderId="10" xfId="3" applyNumberFormat="1" applyFont="1" applyBorder="1" applyAlignment="1">
      <alignment horizontal="right" wrapText="1"/>
    </xf>
    <xf numFmtId="164" fontId="18" fillId="0" borderId="12" xfId="1" applyNumberFormat="1" applyFont="1" applyBorder="1" applyAlignment="1">
      <alignment horizontal="right"/>
    </xf>
    <xf numFmtId="0" fontId="20" fillId="0" borderId="4" xfId="1" applyFont="1" applyBorder="1" applyAlignment="1">
      <alignment horizontal="left" vertical="top" wrapText="1"/>
    </xf>
    <xf numFmtId="165" fontId="18" fillId="0" borderId="21" xfId="3" applyNumberFormat="1" applyFont="1" applyBorder="1" applyAlignment="1">
      <alignment horizontal="left" vertical="top" wrapText="1"/>
    </xf>
    <xf numFmtId="164" fontId="18" fillId="3" borderId="10" xfId="3" applyNumberFormat="1" applyFont="1" applyFill="1" applyBorder="1" applyAlignment="1">
      <alignment horizontal="right" wrapText="1"/>
    </xf>
    <xf numFmtId="0" fontId="27" fillId="4" borderId="4" xfId="2" applyFont="1" applyFill="1" applyBorder="1" applyAlignment="1">
      <alignment horizontal="left" vertical="top"/>
    </xf>
    <xf numFmtId="0" fontId="27" fillId="4" borderId="3" xfId="2" applyFont="1" applyFill="1" applyBorder="1" applyAlignment="1">
      <alignment horizontal="left" vertical="top"/>
    </xf>
    <xf numFmtId="0" fontId="15" fillId="4" borderId="2" xfId="2" applyFont="1" applyFill="1" applyBorder="1" applyAlignment="1">
      <alignment horizontal="center" vertical="top" wrapText="1"/>
    </xf>
    <xf numFmtId="0" fontId="15" fillId="4" borderId="5" xfId="2" applyFont="1" applyFill="1" applyBorder="1" applyAlignment="1">
      <alignment horizontal="center" vertical="top" wrapText="1"/>
    </xf>
    <xf numFmtId="0" fontId="15" fillId="4" borderId="2" xfId="2" applyFont="1" applyFill="1" applyBorder="1" applyAlignment="1">
      <alignment horizontal="center" vertical="center" wrapText="1"/>
    </xf>
    <xf numFmtId="0" fontId="15" fillId="4" borderId="5" xfId="2" applyFont="1" applyFill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top" wrapText="1"/>
    </xf>
    <xf numFmtId="0" fontId="15" fillId="0" borderId="5" xfId="2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top" wrapText="1"/>
    </xf>
    <xf numFmtId="0" fontId="27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2" fillId="0" borderId="2" xfId="2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165" fontId="18" fillId="3" borderId="11" xfId="3" applyNumberFormat="1" applyFont="1" applyFill="1" applyBorder="1" applyAlignment="1">
      <alignment horizontal="left" vertical="top" wrapText="1"/>
    </xf>
    <xf numFmtId="0" fontId="6" fillId="3" borderId="12" xfId="1" applyFill="1" applyBorder="1" applyAlignment="1">
      <alignment horizontal="left" vertical="top" wrapText="1"/>
    </xf>
    <xf numFmtId="0" fontId="20" fillId="0" borderId="4" xfId="1" applyFont="1" applyBorder="1" applyAlignment="1">
      <alignment horizontal="left" vertical="center" wrapText="1"/>
    </xf>
    <xf numFmtId="0" fontId="6" fillId="0" borderId="3" xfId="1" applyBorder="1" applyAlignment="1">
      <alignment horizontal="left" vertical="center" wrapText="1"/>
    </xf>
    <xf numFmtId="0" fontId="18" fillId="0" borderId="4" xfId="3" applyFont="1" applyBorder="1" applyAlignment="1">
      <alignment vertical="top" wrapText="1" shrinkToFit="1"/>
    </xf>
    <xf numFmtId="0" fontId="18" fillId="0" borderId="3" xfId="3" applyFont="1" applyBorder="1" applyAlignment="1">
      <alignment vertical="top" wrapText="1" shrinkToFit="1"/>
    </xf>
    <xf numFmtId="0" fontId="18" fillId="0" borderId="4" xfId="3" applyFont="1" applyBorder="1" applyAlignment="1">
      <alignment horizontal="left" vertical="top" wrapText="1" shrinkToFit="1"/>
    </xf>
    <xf numFmtId="0" fontId="18" fillId="0" borderId="3" xfId="3" applyFont="1" applyBorder="1" applyAlignment="1">
      <alignment horizontal="left" vertical="top" wrapText="1" shrinkToFit="1"/>
    </xf>
    <xf numFmtId="0" fontId="20" fillId="0" borderId="4" xfId="1" applyFont="1" applyBorder="1" applyAlignment="1">
      <alignment horizontal="left" vertical="top" wrapText="1"/>
    </xf>
    <xf numFmtId="0" fontId="20" fillId="0" borderId="3" xfId="1" applyFont="1" applyBorder="1" applyAlignment="1">
      <alignment horizontal="left" vertical="top" wrapText="1"/>
    </xf>
    <xf numFmtId="0" fontId="20" fillId="0" borderId="19" xfId="1" applyFont="1" applyBorder="1" applyAlignment="1">
      <alignment horizontal="left" vertical="top" wrapText="1"/>
    </xf>
    <xf numFmtId="0" fontId="20" fillId="0" borderId="8" xfId="1" applyFont="1" applyBorder="1" applyAlignment="1">
      <alignment horizontal="left" vertical="top" wrapText="1"/>
    </xf>
    <xf numFmtId="0" fontId="18" fillId="0" borderId="20" xfId="3" applyFont="1" applyBorder="1" applyAlignment="1">
      <alignment vertical="top" wrapText="1" shrinkToFit="1"/>
    </xf>
    <xf numFmtId="0" fontId="18" fillId="0" borderId="9" xfId="3" applyFont="1" applyBorder="1" applyAlignment="1">
      <alignment vertical="top" wrapText="1" shrinkToFit="1"/>
    </xf>
    <xf numFmtId="0" fontId="20" fillId="0" borderId="18" xfId="3" applyFont="1" applyBorder="1" applyAlignment="1">
      <alignment horizontal="left" vertical="top" wrapText="1" shrinkToFit="1"/>
    </xf>
    <xf numFmtId="0" fontId="20" fillId="0" borderId="7" xfId="3" applyFont="1" applyBorder="1" applyAlignment="1">
      <alignment horizontal="left" vertical="top" wrapText="1" shrinkToFit="1"/>
    </xf>
    <xf numFmtId="0" fontId="20" fillId="0" borderId="4" xfId="3" applyFont="1" applyBorder="1" applyAlignment="1">
      <alignment horizontal="left" vertical="top" wrapText="1" shrinkToFit="1"/>
    </xf>
    <xf numFmtId="0" fontId="20" fillId="0" borderId="3" xfId="3" applyFont="1" applyBorder="1" applyAlignment="1">
      <alignment horizontal="left" vertical="top" wrapText="1" shrinkToFit="1"/>
    </xf>
    <xf numFmtId="165" fontId="18" fillId="3" borderId="20" xfId="3" applyNumberFormat="1" applyFont="1" applyFill="1" applyBorder="1" applyAlignment="1">
      <alignment horizontal="left" vertical="top" wrapText="1"/>
    </xf>
    <xf numFmtId="0" fontId="6" fillId="3" borderId="9" xfId="1" applyFill="1" applyBorder="1" applyAlignment="1">
      <alignment horizontal="left" vertical="top" wrapText="1"/>
    </xf>
    <xf numFmtId="165" fontId="18" fillId="0" borderId="11" xfId="3" applyNumberFormat="1" applyFont="1" applyBorder="1" applyAlignment="1">
      <alignment horizontal="left" vertical="top" wrapText="1"/>
    </xf>
    <xf numFmtId="0" fontId="6" fillId="0" borderId="12" xfId="1" applyBorder="1" applyAlignment="1">
      <alignment horizontal="left" vertical="top" wrapText="1"/>
    </xf>
    <xf numFmtId="0" fontId="17" fillId="0" borderId="4" xfId="1" applyFont="1" applyBorder="1" applyAlignment="1">
      <alignment horizontal="left" vertical="top" wrapText="1"/>
    </xf>
    <xf numFmtId="0" fontId="17" fillId="0" borderId="3" xfId="1" applyFont="1" applyBorder="1" applyAlignment="1">
      <alignment horizontal="left" vertical="top" wrapText="1"/>
    </xf>
    <xf numFmtId="49" fontId="21" fillId="0" borderId="4" xfId="1" applyNumberFormat="1" applyFont="1" applyBorder="1" applyAlignment="1" applyProtection="1">
      <alignment horizontal="left" vertical="top" wrapText="1"/>
      <protection locked="0"/>
    </xf>
    <xf numFmtId="49" fontId="21" fillId="0" borderId="3" xfId="1" applyNumberFormat="1" applyFont="1" applyBorder="1" applyAlignment="1" applyProtection="1">
      <alignment horizontal="left" vertical="top" wrapText="1"/>
      <protection locked="0"/>
    </xf>
    <xf numFmtId="0" fontId="20" fillId="0" borderId="4" xfId="3" applyFont="1" applyBorder="1" applyAlignment="1">
      <alignment horizontal="left" vertical="center" wrapText="1" shrinkToFit="1"/>
    </xf>
    <xf numFmtId="0" fontId="20" fillId="0" borderId="3" xfId="3" applyFont="1" applyBorder="1" applyAlignment="1">
      <alignment horizontal="left" vertical="center" wrapText="1" shrinkToFit="1"/>
    </xf>
    <xf numFmtId="0" fontId="6" fillId="0" borderId="3" xfId="1" applyBorder="1" applyAlignment="1">
      <alignment horizontal="left" vertical="top" wrapText="1"/>
    </xf>
    <xf numFmtId="0" fontId="10" fillId="0" borderId="0" xfId="1" applyFont="1" applyAlignment="1">
      <alignment horizontal="center"/>
    </xf>
    <xf numFmtId="0" fontId="19" fillId="0" borderId="17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9" fillId="0" borderId="18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top" wrapText="1"/>
    </xf>
    <xf numFmtId="0" fontId="13" fillId="3" borderId="4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24" fillId="0" borderId="0" xfId="2" applyFont="1" applyAlignment="1">
      <alignment horizontal="center"/>
    </xf>
    <xf numFmtId="0" fontId="4" fillId="0" borderId="2" xfId="2" applyFont="1" applyBorder="1" applyAlignment="1">
      <alignment horizontal="center" vertical="center" wrapText="1"/>
    </xf>
    <xf numFmtId="0" fontId="3" fillId="0" borderId="14" xfId="1" applyFont="1" applyBorder="1"/>
    <xf numFmtId="0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6" fillId="0" borderId="2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4" borderId="2" xfId="2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top" wrapText="1"/>
    </xf>
  </cellXfs>
  <cellStyles count="9">
    <cellStyle name="Звичайний 2" xfId="1" xr:uid="{1C5D9AD2-5720-4CF3-8FD9-B25ACABCB8CD}"/>
    <cellStyle name="Звичайний 3" xfId="7" xr:uid="{39B0F0FC-0A5E-45BD-AB4D-F7C49588609C}"/>
    <cellStyle name="Обычный" xfId="0" builtinId="0"/>
    <cellStyle name="Обычный_Ан-1-01-01(р)" xfId="2" xr:uid="{17F6F5BF-41A6-4928-A598-F4F5AB9071E5}"/>
    <cellStyle name="Обычный_Лист1" xfId="5" xr:uid="{80ADCF9B-7657-4429-81D3-D1F2E316529B}"/>
    <cellStyle name="Обычный_Оч.2001" xfId="3" xr:uid="{6285891C-71FB-43BE-825C-047DF63475C9}"/>
    <cellStyle name="Обычный_Оч.2001_Теорія доходи" xfId="4" xr:uid="{B944E633-5ECD-4545-B32E-D5AB5A7B059B}"/>
    <cellStyle name="Фінансовий 2" xfId="6" xr:uid="{B473B777-37E2-4423-84D7-AB58CB19D96B}"/>
    <cellStyle name="Фінансовий 3" xfId="8" xr:uid="{9ABCE7AC-AC72-4515-AC24-038F85D727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gfuflsrv\OVoznyuk\010625%20&#1059;&#1058;\&#1044;&#1054;&#1061;&#1054;&#1044;&#1048;_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йони (грн)"/>
      <sheetName val="податки (грн) нові"/>
      <sheetName val="заг-фонд"/>
      <sheetName val="спец-фонд"/>
      <sheetName val="податки "/>
      <sheetName val="райони"/>
      <sheetName val="по 4  районах"/>
      <sheetName val="план-субв  "/>
      <sheetName val="план-дотац"/>
      <sheetName val="дотац-субвен"/>
      <sheetName val="податки  помісячно"/>
      <sheetName val="Аркуш1"/>
      <sheetName val="райони СП УМОВИ"/>
      <sheetName val="податки СП УМОВИ"/>
    </sheetNames>
    <sheetDataSet>
      <sheetData sheetId="0">
        <row r="86">
          <cell r="B86" t="str">
            <v>станом на 01.06.2025 року</v>
          </cell>
        </row>
      </sheetData>
      <sheetData sheetId="1"/>
      <sheetData sheetId="2">
        <row r="7">
          <cell r="E7">
            <v>554798587.24000013</v>
          </cell>
        </row>
      </sheetData>
      <sheetData sheetId="3">
        <row r="7">
          <cell r="D7">
            <v>322.25</v>
          </cell>
        </row>
      </sheetData>
      <sheetData sheetId="4">
        <row r="54">
          <cell r="F54">
            <v>16475532.439999998</v>
          </cell>
        </row>
      </sheetData>
      <sheetData sheetId="5">
        <row r="7">
          <cell r="C7">
            <v>1491023.6</v>
          </cell>
        </row>
      </sheetData>
      <sheetData sheetId="6" refreshError="1"/>
      <sheetData sheetId="7">
        <row r="12">
          <cell r="AX12">
            <v>24696.3</v>
          </cell>
        </row>
      </sheetData>
      <sheetData sheetId="8">
        <row r="25">
          <cell r="B25">
            <v>975005.4</v>
          </cell>
        </row>
      </sheetData>
      <sheetData sheetId="9">
        <row r="8">
          <cell r="E8">
            <v>29273000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2CAA-52DA-4E33-8D90-36A8C3A465EB}">
  <sheetPr>
    <tabColor indexed="11"/>
  </sheetPr>
  <dimension ref="A1:U47"/>
  <sheetViews>
    <sheetView view="pageBreakPreview" zoomScale="51" zoomScaleNormal="50" zoomScaleSheetLayoutView="51" workbookViewId="0">
      <pane xSplit="3" ySplit="6" topLeftCell="E26" activePane="bottomRight" state="frozen"/>
      <selection activeCell="D12" sqref="D12"/>
      <selection pane="topRight" activeCell="D12" sqref="D12"/>
      <selection pane="bottomLeft" activeCell="D12" sqref="D12"/>
      <selection pane="bottomRight" activeCell="G34" sqref="G34"/>
    </sheetView>
  </sheetViews>
  <sheetFormatPr defaultColWidth="7.85546875" defaultRowHeight="12.75"/>
  <cols>
    <col min="1" max="1" width="16" style="16" customWidth="1"/>
    <col min="2" max="2" width="127.7109375" style="16" customWidth="1"/>
    <col min="3" max="3" width="12.28515625" style="16" hidden="1" customWidth="1"/>
    <col min="4" max="4" width="10" style="16" hidden="1" customWidth="1"/>
    <col min="5" max="5" width="10" style="16" customWidth="1"/>
    <col min="6" max="6" width="27.7109375" style="16" customWidth="1"/>
    <col min="7" max="7" width="25.85546875" style="16" customWidth="1"/>
    <col min="8" max="8" width="23.85546875" style="16" customWidth="1"/>
    <col min="9" max="9" width="26.7109375" style="16" customWidth="1"/>
    <col min="10" max="10" width="22.28515625" style="16" customWidth="1"/>
    <col min="11" max="11" width="17.140625" style="16" customWidth="1"/>
    <col min="12" max="12" width="25.5703125" style="16" customWidth="1"/>
    <col min="13" max="13" width="18.28515625" style="16" customWidth="1"/>
    <col min="14" max="14" width="24.85546875" style="16" customWidth="1"/>
    <col min="15" max="15" width="25.28515625" style="16" customWidth="1"/>
    <col min="16" max="16" width="18" style="16" customWidth="1"/>
    <col min="17" max="17" width="24.5703125" style="16" customWidth="1"/>
    <col min="18" max="18" width="14" style="16" customWidth="1"/>
    <col min="19" max="20" width="7.85546875" style="16"/>
    <col min="21" max="21" width="19.5703125" style="16" customWidth="1"/>
    <col min="22" max="255" width="7.85546875" style="16"/>
    <col min="256" max="256" width="16" style="16" customWidth="1"/>
    <col min="257" max="257" width="127.7109375" style="16" customWidth="1"/>
    <col min="258" max="259" width="0" style="16" hidden="1" customWidth="1"/>
    <col min="260" max="260" width="10" style="16" customWidth="1"/>
    <col min="261" max="261" width="27.7109375" style="16" customWidth="1"/>
    <col min="262" max="262" width="25.85546875" style="16" customWidth="1"/>
    <col min="263" max="263" width="23.85546875" style="16" customWidth="1"/>
    <col min="264" max="264" width="26.7109375" style="16" customWidth="1"/>
    <col min="265" max="265" width="22.28515625" style="16" customWidth="1"/>
    <col min="266" max="266" width="17.140625" style="16" customWidth="1"/>
    <col min="267" max="267" width="25.5703125" style="16" customWidth="1"/>
    <col min="268" max="268" width="18.28515625" style="16" customWidth="1"/>
    <col min="269" max="269" width="24.85546875" style="16" customWidth="1"/>
    <col min="270" max="270" width="25.28515625" style="16" customWidth="1"/>
    <col min="271" max="271" width="18" style="16" customWidth="1"/>
    <col min="272" max="272" width="24.5703125" style="16" customWidth="1"/>
    <col min="273" max="273" width="14" style="16" customWidth="1"/>
    <col min="274" max="274" width="22.140625" style="16" customWidth="1"/>
    <col min="275" max="276" width="7.85546875" style="16"/>
    <col min="277" max="277" width="19.5703125" style="16" customWidth="1"/>
    <col min="278" max="511" width="7.85546875" style="16"/>
    <col min="512" max="512" width="16" style="16" customWidth="1"/>
    <col min="513" max="513" width="127.7109375" style="16" customWidth="1"/>
    <col min="514" max="515" width="0" style="16" hidden="1" customWidth="1"/>
    <col min="516" max="516" width="10" style="16" customWidth="1"/>
    <col min="517" max="517" width="27.7109375" style="16" customWidth="1"/>
    <col min="518" max="518" width="25.85546875" style="16" customWidth="1"/>
    <col min="519" max="519" width="23.85546875" style="16" customWidth="1"/>
    <col min="520" max="520" width="26.7109375" style="16" customWidth="1"/>
    <col min="521" max="521" width="22.28515625" style="16" customWidth="1"/>
    <col min="522" max="522" width="17.140625" style="16" customWidth="1"/>
    <col min="523" max="523" width="25.5703125" style="16" customWidth="1"/>
    <col min="524" max="524" width="18.28515625" style="16" customWidth="1"/>
    <col min="525" max="525" width="24.85546875" style="16" customWidth="1"/>
    <col min="526" max="526" width="25.28515625" style="16" customWidth="1"/>
    <col min="527" max="527" width="18" style="16" customWidth="1"/>
    <col min="528" max="528" width="24.5703125" style="16" customWidth="1"/>
    <col min="529" max="529" width="14" style="16" customWidth="1"/>
    <col min="530" max="530" width="22.140625" style="16" customWidth="1"/>
    <col min="531" max="532" width="7.85546875" style="16"/>
    <col min="533" max="533" width="19.5703125" style="16" customWidth="1"/>
    <col min="534" max="767" width="7.85546875" style="16"/>
    <col min="768" max="768" width="16" style="16" customWidth="1"/>
    <col min="769" max="769" width="127.7109375" style="16" customWidth="1"/>
    <col min="770" max="771" width="0" style="16" hidden="1" customWidth="1"/>
    <col min="772" max="772" width="10" style="16" customWidth="1"/>
    <col min="773" max="773" width="27.7109375" style="16" customWidth="1"/>
    <col min="774" max="774" width="25.85546875" style="16" customWidth="1"/>
    <col min="775" max="775" width="23.85546875" style="16" customWidth="1"/>
    <col min="776" max="776" width="26.7109375" style="16" customWidth="1"/>
    <col min="777" max="777" width="22.28515625" style="16" customWidth="1"/>
    <col min="778" max="778" width="17.140625" style="16" customWidth="1"/>
    <col min="779" max="779" width="25.5703125" style="16" customWidth="1"/>
    <col min="780" max="780" width="18.28515625" style="16" customWidth="1"/>
    <col min="781" max="781" width="24.85546875" style="16" customWidth="1"/>
    <col min="782" max="782" width="25.28515625" style="16" customWidth="1"/>
    <col min="783" max="783" width="18" style="16" customWidth="1"/>
    <col min="784" max="784" width="24.5703125" style="16" customWidth="1"/>
    <col min="785" max="785" width="14" style="16" customWidth="1"/>
    <col min="786" max="786" width="22.140625" style="16" customWidth="1"/>
    <col min="787" max="788" width="7.85546875" style="16"/>
    <col min="789" max="789" width="19.5703125" style="16" customWidth="1"/>
    <col min="790" max="1023" width="7.85546875" style="16"/>
    <col min="1024" max="1024" width="16" style="16" customWidth="1"/>
    <col min="1025" max="1025" width="127.7109375" style="16" customWidth="1"/>
    <col min="1026" max="1027" width="0" style="16" hidden="1" customWidth="1"/>
    <col min="1028" max="1028" width="10" style="16" customWidth="1"/>
    <col min="1029" max="1029" width="27.7109375" style="16" customWidth="1"/>
    <col min="1030" max="1030" width="25.85546875" style="16" customWidth="1"/>
    <col min="1031" max="1031" width="23.85546875" style="16" customWidth="1"/>
    <col min="1032" max="1032" width="26.7109375" style="16" customWidth="1"/>
    <col min="1033" max="1033" width="22.28515625" style="16" customWidth="1"/>
    <col min="1034" max="1034" width="17.140625" style="16" customWidth="1"/>
    <col min="1035" max="1035" width="25.5703125" style="16" customWidth="1"/>
    <col min="1036" max="1036" width="18.28515625" style="16" customWidth="1"/>
    <col min="1037" max="1037" width="24.85546875" style="16" customWidth="1"/>
    <col min="1038" max="1038" width="25.28515625" style="16" customWidth="1"/>
    <col min="1039" max="1039" width="18" style="16" customWidth="1"/>
    <col min="1040" max="1040" width="24.5703125" style="16" customWidth="1"/>
    <col min="1041" max="1041" width="14" style="16" customWidth="1"/>
    <col min="1042" max="1042" width="22.140625" style="16" customWidth="1"/>
    <col min="1043" max="1044" width="7.85546875" style="16"/>
    <col min="1045" max="1045" width="19.5703125" style="16" customWidth="1"/>
    <col min="1046" max="1279" width="7.85546875" style="16"/>
    <col min="1280" max="1280" width="16" style="16" customWidth="1"/>
    <col min="1281" max="1281" width="127.7109375" style="16" customWidth="1"/>
    <col min="1282" max="1283" width="0" style="16" hidden="1" customWidth="1"/>
    <col min="1284" max="1284" width="10" style="16" customWidth="1"/>
    <col min="1285" max="1285" width="27.7109375" style="16" customWidth="1"/>
    <col min="1286" max="1286" width="25.85546875" style="16" customWidth="1"/>
    <col min="1287" max="1287" width="23.85546875" style="16" customWidth="1"/>
    <col min="1288" max="1288" width="26.7109375" style="16" customWidth="1"/>
    <col min="1289" max="1289" width="22.28515625" style="16" customWidth="1"/>
    <col min="1290" max="1290" width="17.140625" style="16" customWidth="1"/>
    <col min="1291" max="1291" width="25.5703125" style="16" customWidth="1"/>
    <col min="1292" max="1292" width="18.28515625" style="16" customWidth="1"/>
    <col min="1293" max="1293" width="24.85546875" style="16" customWidth="1"/>
    <col min="1294" max="1294" width="25.28515625" style="16" customWidth="1"/>
    <col min="1295" max="1295" width="18" style="16" customWidth="1"/>
    <col min="1296" max="1296" width="24.5703125" style="16" customWidth="1"/>
    <col min="1297" max="1297" width="14" style="16" customWidth="1"/>
    <col min="1298" max="1298" width="22.140625" style="16" customWidth="1"/>
    <col min="1299" max="1300" width="7.85546875" style="16"/>
    <col min="1301" max="1301" width="19.5703125" style="16" customWidth="1"/>
    <col min="1302" max="1535" width="7.85546875" style="16"/>
    <col min="1536" max="1536" width="16" style="16" customWidth="1"/>
    <col min="1537" max="1537" width="127.7109375" style="16" customWidth="1"/>
    <col min="1538" max="1539" width="0" style="16" hidden="1" customWidth="1"/>
    <col min="1540" max="1540" width="10" style="16" customWidth="1"/>
    <col min="1541" max="1541" width="27.7109375" style="16" customWidth="1"/>
    <col min="1542" max="1542" width="25.85546875" style="16" customWidth="1"/>
    <col min="1543" max="1543" width="23.85546875" style="16" customWidth="1"/>
    <col min="1544" max="1544" width="26.7109375" style="16" customWidth="1"/>
    <col min="1545" max="1545" width="22.28515625" style="16" customWidth="1"/>
    <col min="1546" max="1546" width="17.140625" style="16" customWidth="1"/>
    <col min="1547" max="1547" width="25.5703125" style="16" customWidth="1"/>
    <col min="1548" max="1548" width="18.28515625" style="16" customWidth="1"/>
    <col min="1549" max="1549" width="24.85546875" style="16" customWidth="1"/>
    <col min="1550" max="1550" width="25.28515625" style="16" customWidth="1"/>
    <col min="1551" max="1551" width="18" style="16" customWidth="1"/>
    <col min="1552" max="1552" width="24.5703125" style="16" customWidth="1"/>
    <col min="1553" max="1553" width="14" style="16" customWidth="1"/>
    <col min="1554" max="1554" width="22.140625" style="16" customWidth="1"/>
    <col min="1555" max="1556" width="7.85546875" style="16"/>
    <col min="1557" max="1557" width="19.5703125" style="16" customWidth="1"/>
    <col min="1558" max="1791" width="7.85546875" style="16"/>
    <col min="1792" max="1792" width="16" style="16" customWidth="1"/>
    <col min="1793" max="1793" width="127.7109375" style="16" customWidth="1"/>
    <col min="1794" max="1795" width="0" style="16" hidden="1" customWidth="1"/>
    <col min="1796" max="1796" width="10" style="16" customWidth="1"/>
    <col min="1797" max="1797" width="27.7109375" style="16" customWidth="1"/>
    <col min="1798" max="1798" width="25.85546875" style="16" customWidth="1"/>
    <col min="1799" max="1799" width="23.85546875" style="16" customWidth="1"/>
    <col min="1800" max="1800" width="26.7109375" style="16" customWidth="1"/>
    <col min="1801" max="1801" width="22.28515625" style="16" customWidth="1"/>
    <col min="1802" max="1802" width="17.140625" style="16" customWidth="1"/>
    <col min="1803" max="1803" width="25.5703125" style="16" customWidth="1"/>
    <col min="1804" max="1804" width="18.28515625" style="16" customWidth="1"/>
    <col min="1805" max="1805" width="24.85546875" style="16" customWidth="1"/>
    <col min="1806" max="1806" width="25.28515625" style="16" customWidth="1"/>
    <col min="1807" max="1807" width="18" style="16" customWidth="1"/>
    <col min="1808" max="1808" width="24.5703125" style="16" customWidth="1"/>
    <col min="1809" max="1809" width="14" style="16" customWidth="1"/>
    <col min="1810" max="1810" width="22.140625" style="16" customWidth="1"/>
    <col min="1811" max="1812" width="7.85546875" style="16"/>
    <col min="1813" max="1813" width="19.5703125" style="16" customWidth="1"/>
    <col min="1814" max="2047" width="7.85546875" style="16"/>
    <col min="2048" max="2048" width="16" style="16" customWidth="1"/>
    <col min="2049" max="2049" width="127.7109375" style="16" customWidth="1"/>
    <col min="2050" max="2051" width="0" style="16" hidden="1" customWidth="1"/>
    <col min="2052" max="2052" width="10" style="16" customWidth="1"/>
    <col min="2053" max="2053" width="27.7109375" style="16" customWidth="1"/>
    <col min="2054" max="2054" width="25.85546875" style="16" customWidth="1"/>
    <col min="2055" max="2055" width="23.85546875" style="16" customWidth="1"/>
    <col min="2056" max="2056" width="26.7109375" style="16" customWidth="1"/>
    <col min="2057" max="2057" width="22.28515625" style="16" customWidth="1"/>
    <col min="2058" max="2058" width="17.140625" style="16" customWidth="1"/>
    <col min="2059" max="2059" width="25.5703125" style="16" customWidth="1"/>
    <col min="2060" max="2060" width="18.28515625" style="16" customWidth="1"/>
    <col min="2061" max="2061" width="24.85546875" style="16" customWidth="1"/>
    <col min="2062" max="2062" width="25.28515625" style="16" customWidth="1"/>
    <col min="2063" max="2063" width="18" style="16" customWidth="1"/>
    <col min="2064" max="2064" width="24.5703125" style="16" customWidth="1"/>
    <col min="2065" max="2065" width="14" style="16" customWidth="1"/>
    <col min="2066" max="2066" width="22.140625" style="16" customWidth="1"/>
    <col min="2067" max="2068" width="7.85546875" style="16"/>
    <col min="2069" max="2069" width="19.5703125" style="16" customWidth="1"/>
    <col min="2070" max="2303" width="7.85546875" style="16"/>
    <col min="2304" max="2304" width="16" style="16" customWidth="1"/>
    <col min="2305" max="2305" width="127.7109375" style="16" customWidth="1"/>
    <col min="2306" max="2307" width="0" style="16" hidden="1" customWidth="1"/>
    <col min="2308" max="2308" width="10" style="16" customWidth="1"/>
    <col min="2309" max="2309" width="27.7109375" style="16" customWidth="1"/>
    <col min="2310" max="2310" width="25.85546875" style="16" customWidth="1"/>
    <col min="2311" max="2311" width="23.85546875" style="16" customWidth="1"/>
    <col min="2312" max="2312" width="26.7109375" style="16" customWidth="1"/>
    <col min="2313" max="2313" width="22.28515625" style="16" customWidth="1"/>
    <col min="2314" max="2314" width="17.140625" style="16" customWidth="1"/>
    <col min="2315" max="2315" width="25.5703125" style="16" customWidth="1"/>
    <col min="2316" max="2316" width="18.28515625" style="16" customWidth="1"/>
    <col min="2317" max="2317" width="24.85546875" style="16" customWidth="1"/>
    <col min="2318" max="2318" width="25.28515625" style="16" customWidth="1"/>
    <col min="2319" max="2319" width="18" style="16" customWidth="1"/>
    <col min="2320" max="2320" width="24.5703125" style="16" customWidth="1"/>
    <col min="2321" max="2321" width="14" style="16" customWidth="1"/>
    <col min="2322" max="2322" width="22.140625" style="16" customWidth="1"/>
    <col min="2323" max="2324" width="7.85546875" style="16"/>
    <col min="2325" max="2325" width="19.5703125" style="16" customWidth="1"/>
    <col min="2326" max="2559" width="7.85546875" style="16"/>
    <col min="2560" max="2560" width="16" style="16" customWidth="1"/>
    <col min="2561" max="2561" width="127.7109375" style="16" customWidth="1"/>
    <col min="2562" max="2563" width="0" style="16" hidden="1" customWidth="1"/>
    <col min="2564" max="2564" width="10" style="16" customWidth="1"/>
    <col min="2565" max="2565" width="27.7109375" style="16" customWidth="1"/>
    <col min="2566" max="2566" width="25.85546875" style="16" customWidth="1"/>
    <col min="2567" max="2567" width="23.85546875" style="16" customWidth="1"/>
    <col min="2568" max="2568" width="26.7109375" style="16" customWidth="1"/>
    <col min="2569" max="2569" width="22.28515625" style="16" customWidth="1"/>
    <col min="2570" max="2570" width="17.140625" style="16" customWidth="1"/>
    <col min="2571" max="2571" width="25.5703125" style="16" customWidth="1"/>
    <col min="2572" max="2572" width="18.28515625" style="16" customWidth="1"/>
    <col min="2573" max="2573" width="24.85546875" style="16" customWidth="1"/>
    <col min="2574" max="2574" width="25.28515625" style="16" customWidth="1"/>
    <col min="2575" max="2575" width="18" style="16" customWidth="1"/>
    <col min="2576" max="2576" width="24.5703125" style="16" customWidth="1"/>
    <col min="2577" max="2577" width="14" style="16" customWidth="1"/>
    <col min="2578" max="2578" width="22.140625" style="16" customWidth="1"/>
    <col min="2579" max="2580" width="7.85546875" style="16"/>
    <col min="2581" max="2581" width="19.5703125" style="16" customWidth="1"/>
    <col min="2582" max="2815" width="7.85546875" style="16"/>
    <col min="2816" max="2816" width="16" style="16" customWidth="1"/>
    <col min="2817" max="2817" width="127.7109375" style="16" customWidth="1"/>
    <col min="2818" max="2819" width="0" style="16" hidden="1" customWidth="1"/>
    <col min="2820" max="2820" width="10" style="16" customWidth="1"/>
    <col min="2821" max="2821" width="27.7109375" style="16" customWidth="1"/>
    <col min="2822" max="2822" width="25.85546875" style="16" customWidth="1"/>
    <col min="2823" max="2823" width="23.85546875" style="16" customWidth="1"/>
    <col min="2824" max="2824" width="26.7109375" style="16" customWidth="1"/>
    <col min="2825" max="2825" width="22.28515625" style="16" customWidth="1"/>
    <col min="2826" max="2826" width="17.140625" style="16" customWidth="1"/>
    <col min="2827" max="2827" width="25.5703125" style="16" customWidth="1"/>
    <col min="2828" max="2828" width="18.28515625" style="16" customWidth="1"/>
    <col min="2829" max="2829" width="24.85546875" style="16" customWidth="1"/>
    <col min="2830" max="2830" width="25.28515625" style="16" customWidth="1"/>
    <col min="2831" max="2831" width="18" style="16" customWidth="1"/>
    <col min="2832" max="2832" width="24.5703125" style="16" customWidth="1"/>
    <col min="2833" max="2833" width="14" style="16" customWidth="1"/>
    <col min="2834" max="2834" width="22.140625" style="16" customWidth="1"/>
    <col min="2835" max="2836" width="7.85546875" style="16"/>
    <col min="2837" max="2837" width="19.5703125" style="16" customWidth="1"/>
    <col min="2838" max="3071" width="7.85546875" style="16"/>
    <col min="3072" max="3072" width="16" style="16" customWidth="1"/>
    <col min="3073" max="3073" width="127.7109375" style="16" customWidth="1"/>
    <col min="3074" max="3075" width="0" style="16" hidden="1" customWidth="1"/>
    <col min="3076" max="3076" width="10" style="16" customWidth="1"/>
    <col min="3077" max="3077" width="27.7109375" style="16" customWidth="1"/>
    <col min="3078" max="3078" width="25.85546875" style="16" customWidth="1"/>
    <col min="3079" max="3079" width="23.85546875" style="16" customWidth="1"/>
    <col min="3080" max="3080" width="26.7109375" style="16" customWidth="1"/>
    <col min="3081" max="3081" width="22.28515625" style="16" customWidth="1"/>
    <col min="3082" max="3082" width="17.140625" style="16" customWidth="1"/>
    <col min="3083" max="3083" width="25.5703125" style="16" customWidth="1"/>
    <col min="3084" max="3084" width="18.28515625" style="16" customWidth="1"/>
    <col min="3085" max="3085" width="24.85546875" style="16" customWidth="1"/>
    <col min="3086" max="3086" width="25.28515625" style="16" customWidth="1"/>
    <col min="3087" max="3087" width="18" style="16" customWidth="1"/>
    <col min="3088" max="3088" width="24.5703125" style="16" customWidth="1"/>
    <col min="3089" max="3089" width="14" style="16" customWidth="1"/>
    <col min="3090" max="3090" width="22.140625" style="16" customWidth="1"/>
    <col min="3091" max="3092" width="7.85546875" style="16"/>
    <col min="3093" max="3093" width="19.5703125" style="16" customWidth="1"/>
    <col min="3094" max="3327" width="7.85546875" style="16"/>
    <col min="3328" max="3328" width="16" style="16" customWidth="1"/>
    <col min="3329" max="3329" width="127.7109375" style="16" customWidth="1"/>
    <col min="3330" max="3331" width="0" style="16" hidden="1" customWidth="1"/>
    <col min="3332" max="3332" width="10" style="16" customWidth="1"/>
    <col min="3333" max="3333" width="27.7109375" style="16" customWidth="1"/>
    <col min="3334" max="3334" width="25.85546875" style="16" customWidth="1"/>
    <col min="3335" max="3335" width="23.85546875" style="16" customWidth="1"/>
    <col min="3336" max="3336" width="26.7109375" style="16" customWidth="1"/>
    <col min="3337" max="3337" width="22.28515625" style="16" customWidth="1"/>
    <col min="3338" max="3338" width="17.140625" style="16" customWidth="1"/>
    <col min="3339" max="3339" width="25.5703125" style="16" customWidth="1"/>
    <col min="3340" max="3340" width="18.28515625" style="16" customWidth="1"/>
    <col min="3341" max="3341" width="24.85546875" style="16" customWidth="1"/>
    <col min="3342" max="3342" width="25.28515625" style="16" customWidth="1"/>
    <col min="3343" max="3343" width="18" style="16" customWidth="1"/>
    <col min="3344" max="3344" width="24.5703125" style="16" customWidth="1"/>
    <col min="3345" max="3345" width="14" style="16" customWidth="1"/>
    <col min="3346" max="3346" width="22.140625" style="16" customWidth="1"/>
    <col min="3347" max="3348" width="7.85546875" style="16"/>
    <col min="3349" max="3349" width="19.5703125" style="16" customWidth="1"/>
    <col min="3350" max="3583" width="7.85546875" style="16"/>
    <col min="3584" max="3584" width="16" style="16" customWidth="1"/>
    <col min="3585" max="3585" width="127.7109375" style="16" customWidth="1"/>
    <col min="3586" max="3587" width="0" style="16" hidden="1" customWidth="1"/>
    <col min="3588" max="3588" width="10" style="16" customWidth="1"/>
    <col min="3589" max="3589" width="27.7109375" style="16" customWidth="1"/>
    <col min="3590" max="3590" width="25.85546875" style="16" customWidth="1"/>
    <col min="3591" max="3591" width="23.85546875" style="16" customWidth="1"/>
    <col min="3592" max="3592" width="26.7109375" style="16" customWidth="1"/>
    <col min="3593" max="3593" width="22.28515625" style="16" customWidth="1"/>
    <col min="3594" max="3594" width="17.140625" style="16" customWidth="1"/>
    <col min="3595" max="3595" width="25.5703125" style="16" customWidth="1"/>
    <col min="3596" max="3596" width="18.28515625" style="16" customWidth="1"/>
    <col min="3597" max="3597" width="24.85546875" style="16" customWidth="1"/>
    <col min="3598" max="3598" width="25.28515625" style="16" customWidth="1"/>
    <col min="3599" max="3599" width="18" style="16" customWidth="1"/>
    <col min="3600" max="3600" width="24.5703125" style="16" customWidth="1"/>
    <col min="3601" max="3601" width="14" style="16" customWidth="1"/>
    <col min="3602" max="3602" width="22.140625" style="16" customWidth="1"/>
    <col min="3603" max="3604" width="7.85546875" style="16"/>
    <col min="3605" max="3605" width="19.5703125" style="16" customWidth="1"/>
    <col min="3606" max="3839" width="7.85546875" style="16"/>
    <col min="3840" max="3840" width="16" style="16" customWidth="1"/>
    <col min="3841" max="3841" width="127.7109375" style="16" customWidth="1"/>
    <col min="3842" max="3843" width="0" style="16" hidden="1" customWidth="1"/>
    <col min="3844" max="3844" width="10" style="16" customWidth="1"/>
    <col min="3845" max="3845" width="27.7109375" style="16" customWidth="1"/>
    <col min="3846" max="3846" width="25.85546875" style="16" customWidth="1"/>
    <col min="3847" max="3847" width="23.85546875" style="16" customWidth="1"/>
    <col min="3848" max="3848" width="26.7109375" style="16" customWidth="1"/>
    <col min="3849" max="3849" width="22.28515625" style="16" customWidth="1"/>
    <col min="3850" max="3850" width="17.140625" style="16" customWidth="1"/>
    <col min="3851" max="3851" width="25.5703125" style="16" customWidth="1"/>
    <col min="3852" max="3852" width="18.28515625" style="16" customWidth="1"/>
    <col min="3853" max="3853" width="24.85546875" style="16" customWidth="1"/>
    <col min="3854" max="3854" width="25.28515625" style="16" customWidth="1"/>
    <col min="3855" max="3855" width="18" style="16" customWidth="1"/>
    <col min="3856" max="3856" width="24.5703125" style="16" customWidth="1"/>
    <col min="3857" max="3857" width="14" style="16" customWidth="1"/>
    <col min="3858" max="3858" width="22.140625" style="16" customWidth="1"/>
    <col min="3859" max="3860" width="7.85546875" style="16"/>
    <col min="3861" max="3861" width="19.5703125" style="16" customWidth="1"/>
    <col min="3862" max="4095" width="7.85546875" style="16"/>
    <col min="4096" max="4096" width="16" style="16" customWidth="1"/>
    <col min="4097" max="4097" width="127.7109375" style="16" customWidth="1"/>
    <col min="4098" max="4099" width="0" style="16" hidden="1" customWidth="1"/>
    <col min="4100" max="4100" width="10" style="16" customWidth="1"/>
    <col min="4101" max="4101" width="27.7109375" style="16" customWidth="1"/>
    <col min="4102" max="4102" width="25.85546875" style="16" customWidth="1"/>
    <col min="4103" max="4103" width="23.85546875" style="16" customWidth="1"/>
    <col min="4104" max="4104" width="26.7109375" style="16" customWidth="1"/>
    <col min="4105" max="4105" width="22.28515625" style="16" customWidth="1"/>
    <col min="4106" max="4106" width="17.140625" style="16" customWidth="1"/>
    <col min="4107" max="4107" width="25.5703125" style="16" customWidth="1"/>
    <col min="4108" max="4108" width="18.28515625" style="16" customWidth="1"/>
    <col min="4109" max="4109" width="24.85546875" style="16" customWidth="1"/>
    <col min="4110" max="4110" width="25.28515625" style="16" customWidth="1"/>
    <col min="4111" max="4111" width="18" style="16" customWidth="1"/>
    <col min="4112" max="4112" width="24.5703125" style="16" customWidth="1"/>
    <col min="4113" max="4113" width="14" style="16" customWidth="1"/>
    <col min="4114" max="4114" width="22.140625" style="16" customWidth="1"/>
    <col min="4115" max="4116" width="7.85546875" style="16"/>
    <col min="4117" max="4117" width="19.5703125" style="16" customWidth="1"/>
    <col min="4118" max="4351" width="7.85546875" style="16"/>
    <col min="4352" max="4352" width="16" style="16" customWidth="1"/>
    <col min="4353" max="4353" width="127.7109375" style="16" customWidth="1"/>
    <col min="4354" max="4355" width="0" style="16" hidden="1" customWidth="1"/>
    <col min="4356" max="4356" width="10" style="16" customWidth="1"/>
    <col min="4357" max="4357" width="27.7109375" style="16" customWidth="1"/>
    <col min="4358" max="4358" width="25.85546875" style="16" customWidth="1"/>
    <col min="4359" max="4359" width="23.85546875" style="16" customWidth="1"/>
    <col min="4360" max="4360" width="26.7109375" style="16" customWidth="1"/>
    <col min="4361" max="4361" width="22.28515625" style="16" customWidth="1"/>
    <col min="4362" max="4362" width="17.140625" style="16" customWidth="1"/>
    <col min="4363" max="4363" width="25.5703125" style="16" customWidth="1"/>
    <col min="4364" max="4364" width="18.28515625" style="16" customWidth="1"/>
    <col min="4365" max="4365" width="24.85546875" style="16" customWidth="1"/>
    <col min="4366" max="4366" width="25.28515625" style="16" customWidth="1"/>
    <col min="4367" max="4367" width="18" style="16" customWidth="1"/>
    <col min="4368" max="4368" width="24.5703125" style="16" customWidth="1"/>
    <col min="4369" max="4369" width="14" style="16" customWidth="1"/>
    <col min="4370" max="4370" width="22.140625" style="16" customWidth="1"/>
    <col min="4371" max="4372" width="7.85546875" style="16"/>
    <col min="4373" max="4373" width="19.5703125" style="16" customWidth="1"/>
    <col min="4374" max="4607" width="7.85546875" style="16"/>
    <col min="4608" max="4608" width="16" style="16" customWidth="1"/>
    <col min="4609" max="4609" width="127.7109375" style="16" customWidth="1"/>
    <col min="4610" max="4611" width="0" style="16" hidden="1" customWidth="1"/>
    <col min="4612" max="4612" width="10" style="16" customWidth="1"/>
    <col min="4613" max="4613" width="27.7109375" style="16" customWidth="1"/>
    <col min="4614" max="4614" width="25.85546875" style="16" customWidth="1"/>
    <col min="4615" max="4615" width="23.85546875" style="16" customWidth="1"/>
    <col min="4616" max="4616" width="26.7109375" style="16" customWidth="1"/>
    <col min="4617" max="4617" width="22.28515625" style="16" customWidth="1"/>
    <col min="4618" max="4618" width="17.140625" style="16" customWidth="1"/>
    <col min="4619" max="4619" width="25.5703125" style="16" customWidth="1"/>
    <col min="4620" max="4620" width="18.28515625" style="16" customWidth="1"/>
    <col min="4621" max="4621" width="24.85546875" style="16" customWidth="1"/>
    <col min="4622" max="4622" width="25.28515625" style="16" customWidth="1"/>
    <col min="4623" max="4623" width="18" style="16" customWidth="1"/>
    <col min="4624" max="4624" width="24.5703125" style="16" customWidth="1"/>
    <col min="4625" max="4625" width="14" style="16" customWidth="1"/>
    <col min="4626" max="4626" width="22.140625" style="16" customWidth="1"/>
    <col min="4627" max="4628" width="7.85546875" style="16"/>
    <col min="4629" max="4629" width="19.5703125" style="16" customWidth="1"/>
    <col min="4630" max="4863" width="7.85546875" style="16"/>
    <col min="4864" max="4864" width="16" style="16" customWidth="1"/>
    <col min="4865" max="4865" width="127.7109375" style="16" customWidth="1"/>
    <col min="4866" max="4867" width="0" style="16" hidden="1" customWidth="1"/>
    <col min="4868" max="4868" width="10" style="16" customWidth="1"/>
    <col min="4869" max="4869" width="27.7109375" style="16" customWidth="1"/>
    <col min="4870" max="4870" width="25.85546875" style="16" customWidth="1"/>
    <col min="4871" max="4871" width="23.85546875" style="16" customWidth="1"/>
    <col min="4872" max="4872" width="26.7109375" style="16" customWidth="1"/>
    <col min="4873" max="4873" width="22.28515625" style="16" customWidth="1"/>
    <col min="4874" max="4874" width="17.140625" style="16" customWidth="1"/>
    <col min="4875" max="4875" width="25.5703125" style="16" customWidth="1"/>
    <col min="4876" max="4876" width="18.28515625" style="16" customWidth="1"/>
    <col min="4877" max="4877" width="24.85546875" style="16" customWidth="1"/>
    <col min="4878" max="4878" width="25.28515625" style="16" customWidth="1"/>
    <col min="4879" max="4879" width="18" style="16" customWidth="1"/>
    <col min="4880" max="4880" width="24.5703125" style="16" customWidth="1"/>
    <col min="4881" max="4881" width="14" style="16" customWidth="1"/>
    <col min="4882" max="4882" width="22.140625" style="16" customWidth="1"/>
    <col min="4883" max="4884" width="7.85546875" style="16"/>
    <col min="4885" max="4885" width="19.5703125" style="16" customWidth="1"/>
    <col min="4886" max="5119" width="7.85546875" style="16"/>
    <col min="5120" max="5120" width="16" style="16" customWidth="1"/>
    <col min="5121" max="5121" width="127.7109375" style="16" customWidth="1"/>
    <col min="5122" max="5123" width="0" style="16" hidden="1" customWidth="1"/>
    <col min="5124" max="5124" width="10" style="16" customWidth="1"/>
    <col min="5125" max="5125" width="27.7109375" style="16" customWidth="1"/>
    <col min="5126" max="5126" width="25.85546875" style="16" customWidth="1"/>
    <col min="5127" max="5127" width="23.85546875" style="16" customWidth="1"/>
    <col min="5128" max="5128" width="26.7109375" style="16" customWidth="1"/>
    <col min="5129" max="5129" width="22.28515625" style="16" customWidth="1"/>
    <col min="5130" max="5130" width="17.140625" style="16" customWidth="1"/>
    <col min="5131" max="5131" width="25.5703125" style="16" customWidth="1"/>
    <col min="5132" max="5132" width="18.28515625" style="16" customWidth="1"/>
    <col min="5133" max="5133" width="24.85546875" style="16" customWidth="1"/>
    <col min="5134" max="5134" width="25.28515625" style="16" customWidth="1"/>
    <col min="5135" max="5135" width="18" style="16" customWidth="1"/>
    <col min="5136" max="5136" width="24.5703125" style="16" customWidth="1"/>
    <col min="5137" max="5137" width="14" style="16" customWidth="1"/>
    <col min="5138" max="5138" width="22.140625" style="16" customWidth="1"/>
    <col min="5139" max="5140" width="7.85546875" style="16"/>
    <col min="5141" max="5141" width="19.5703125" style="16" customWidth="1"/>
    <col min="5142" max="5375" width="7.85546875" style="16"/>
    <col min="5376" max="5376" width="16" style="16" customWidth="1"/>
    <col min="5377" max="5377" width="127.7109375" style="16" customWidth="1"/>
    <col min="5378" max="5379" width="0" style="16" hidden="1" customWidth="1"/>
    <col min="5380" max="5380" width="10" style="16" customWidth="1"/>
    <col min="5381" max="5381" width="27.7109375" style="16" customWidth="1"/>
    <col min="5382" max="5382" width="25.85546875" style="16" customWidth="1"/>
    <col min="5383" max="5383" width="23.85546875" style="16" customWidth="1"/>
    <col min="5384" max="5384" width="26.7109375" style="16" customWidth="1"/>
    <col min="5385" max="5385" width="22.28515625" style="16" customWidth="1"/>
    <col min="5386" max="5386" width="17.140625" style="16" customWidth="1"/>
    <col min="5387" max="5387" width="25.5703125" style="16" customWidth="1"/>
    <col min="5388" max="5388" width="18.28515625" style="16" customWidth="1"/>
    <col min="5389" max="5389" width="24.85546875" style="16" customWidth="1"/>
    <col min="5390" max="5390" width="25.28515625" style="16" customWidth="1"/>
    <col min="5391" max="5391" width="18" style="16" customWidth="1"/>
    <col min="5392" max="5392" width="24.5703125" style="16" customWidth="1"/>
    <col min="5393" max="5393" width="14" style="16" customWidth="1"/>
    <col min="5394" max="5394" width="22.140625" style="16" customWidth="1"/>
    <col min="5395" max="5396" width="7.85546875" style="16"/>
    <col min="5397" max="5397" width="19.5703125" style="16" customWidth="1"/>
    <col min="5398" max="5631" width="7.85546875" style="16"/>
    <col min="5632" max="5632" width="16" style="16" customWidth="1"/>
    <col min="5633" max="5633" width="127.7109375" style="16" customWidth="1"/>
    <col min="5634" max="5635" width="0" style="16" hidden="1" customWidth="1"/>
    <col min="5636" max="5636" width="10" style="16" customWidth="1"/>
    <col min="5637" max="5637" width="27.7109375" style="16" customWidth="1"/>
    <col min="5638" max="5638" width="25.85546875" style="16" customWidth="1"/>
    <col min="5639" max="5639" width="23.85546875" style="16" customWidth="1"/>
    <col min="5640" max="5640" width="26.7109375" style="16" customWidth="1"/>
    <col min="5641" max="5641" width="22.28515625" style="16" customWidth="1"/>
    <col min="5642" max="5642" width="17.140625" style="16" customWidth="1"/>
    <col min="5643" max="5643" width="25.5703125" style="16" customWidth="1"/>
    <col min="5644" max="5644" width="18.28515625" style="16" customWidth="1"/>
    <col min="5645" max="5645" width="24.85546875" style="16" customWidth="1"/>
    <col min="5646" max="5646" width="25.28515625" style="16" customWidth="1"/>
    <col min="5647" max="5647" width="18" style="16" customWidth="1"/>
    <col min="5648" max="5648" width="24.5703125" style="16" customWidth="1"/>
    <col min="5649" max="5649" width="14" style="16" customWidth="1"/>
    <col min="5650" max="5650" width="22.140625" style="16" customWidth="1"/>
    <col min="5651" max="5652" width="7.85546875" style="16"/>
    <col min="5653" max="5653" width="19.5703125" style="16" customWidth="1"/>
    <col min="5654" max="5887" width="7.85546875" style="16"/>
    <col min="5888" max="5888" width="16" style="16" customWidth="1"/>
    <col min="5889" max="5889" width="127.7109375" style="16" customWidth="1"/>
    <col min="5890" max="5891" width="0" style="16" hidden="1" customWidth="1"/>
    <col min="5892" max="5892" width="10" style="16" customWidth="1"/>
    <col min="5893" max="5893" width="27.7109375" style="16" customWidth="1"/>
    <col min="5894" max="5894" width="25.85546875" style="16" customWidth="1"/>
    <col min="5895" max="5895" width="23.85546875" style="16" customWidth="1"/>
    <col min="5896" max="5896" width="26.7109375" style="16" customWidth="1"/>
    <col min="5897" max="5897" width="22.28515625" style="16" customWidth="1"/>
    <col min="5898" max="5898" width="17.140625" style="16" customWidth="1"/>
    <col min="5899" max="5899" width="25.5703125" style="16" customWidth="1"/>
    <col min="5900" max="5900" width="18.28515625" style="16" customWidth="1"/>
    <col min="5901" max="5901" width="24.85546875" style="16" customWidth="1"/>
    <col min="5902" max="5902" width="25.28515625" style="16" customWidth="1"/>
    <col min="5903" max="5903" width="18" style="16" customWidth="1"/>
    <col min="5904" max="5904" width="24.5703125" style="16" customWidth="1"/>
    <col min="5905" max="5905" width="14" style="16" customWidth="1"/>
    <col min="5906" max="5906" width="22.140625" style="16" customWidth="1"/>
    <col min="5907" max="5908" width="7.85546875" style="16"/>
    <col min="5909" max="5909" width="19.5703125" style="16" customWidth="1"/>
    <col min="5910" max="6143" width="7.85546875" style="16"/>
    <col min="6144" max="6144" width="16" style="16" customWidth="1"/>
    <col min="6145" max="6145" width="127.7109375" style="16" customWidth="1"/>
    <col min="6146" max="6147" width="0" style="16" hidden="1" customWidth="1"/>
    <col min="6148" max="6148" width="10" style="16" customWidth="1"/>
    <col min="6149" max="6149" width="27.7109375" style="16" customWidth="1"/>
    <col min="6150" max="6150" width="25.85546875" style="16" customWidth="1"/>
    <col min="6151" max="6151" width="23.85546875" style="16" customWidth="1"/>
    <col min="6152" max="6152" width="26.7109375" style="16" customWidth="1"/>
    <col min="6153" max="6153" width="22.28515625" style="16" customWidth="1"/>
    <col min="6154" max="6154" width="17.140625" style="16" customWidth="1"/>
    <col min="6155" max="6155" width="25.5703125" style="16" customWidth="1"/>
    <col min="6156" max="6156" width="18.28515625" style="16" customWidth="1"/>
    <col min="6157" max="6157" width="24.85546875" style="16" customWidth="1"/>
    <col min="6158" max="6158" width="25.28515625" style="16" customWidth="1"/>
    <col min="6159" max="6159" width="18" style="16" customWidth="1"/>
    <col min="6160" max="6160" width="24.5703125" style="16" customWidth="1"/>
    <col min="6161" max="6161" width="14" style="16" customWidth="1"/>
    <col min="6162" max="6162" width="22.140625" style="16" customWidth="1"/>
    <col min="6163" max="6164" width="7.85546875" style="16"/>
    <col min="6165" max="6165" width="19.5703125" style="16" customWidth="1"/>
    <col min="6166" max="6399" width="7.85546875" style="16"/>
    <col min="6400" max="6400" width="16" style="16" customWidth="1"/>
    <col min="6401" max="6401" width="127.7109375" style="16" customWidth="1"/>
    <col min="6402" max="6403" width="0" style="16" hidden="1" customWidth="1"/>
    <col min="6404" max="6404" width="10" style="16" customWidth="1"/>
    <col min="6405" max="6405" width="27.7109375" style="16" customWidth="1"/>
    <col min="6406" max="6406" width="25.85546875" style="16" customWidth="1"/>
    <col min="6407" max="6407" width="23.85546875" style="16" customWidth="1"/>
    <col min="6408" max="6408" width="26.7109375" style="16" customWidth="1"/>
    <col min="6409" max="6409" width="22.28515625" style="16" customWidth="1"/>
    <col min="6410" max="6410" width="17.140625" style="16" customWidth="1"/>
    <col min="6411" max="6411" width="25.5703125" style="16" customWidth="1"/>
    <col min="6412" max="6412" width="18.28515625" style="16" customWidth="1"/>
    <col min="6413" max="6413" width="24.85546875" style="16" customWidth="1"/>
    <col min="6414" max="6414" width="25.28515625" style="16" customWidth="1"/>
    <col min="6415" max="6415" width="18" style="16" customWidth="1"/>
    <col min="6416" max="6416" width="24.5703125" style="16" customWidth="1"/>
    <col min="6417" max="6417" width="14" style="16" customWidth="1"/>
    <col min="6418" max="6418" width="22.140625" style="16" customWidth="1"/>
    <col min="6419" max="6420" width="7.85546875" style="16"/>
    <col min="6421" max="6421" width="19.5703125" style="16" customWidth="1"/>
    <col min="6422" max="6655" width="7.85546875" style="16"/>
    <col min="6656" max="6656" width="16" style="16" customWidth="1"/>
    <col min="6657" max="6657" width="127.7109375" style="16" customWidth="1"/>
    <col min="6658" max="6659" width="0" style="16" hidden="1" customWidth="1"/>
    <col min="6660" max="6660" width="10" style="16" customWidth="1"/>
    <col min="6661" max="6661" width="27.7109375" style="16" customWidth="1"/>
    <col min="6662" max="6662" width="25.85546875" style="16" customWidth="1"/>
    <col min="6663" max="6663" width="23.85546875" style="16" customWidth="1"/>
    <col min="6664" max="6664" width="26.7109375" style="16" customWidth="1"/>
    <col min="6665" max="6665" width="22.28515625" style="16" customWidth="1"/>
    <col min="6666" max="6666" width="17.140625" style="16" customWidth="1"/>
    <col min="6667" max="6667" width="25.5703125" style="16" customWidth="1"/>
    <col min="6668" max="6668" width="18.28515625" style="16" customWidth="1"/>
    <col min="6669" max="6669" width="24.85546875" style="16" customWidth="1"/>
    <col min="6670" max="6670" width="25.28515625" style="16" customWidth="1"/>
    <col min="6671" max="6671" width="18" style="16" customWidth="1"/>
    <col min="6672" max="6672" width="24.5703125" style="16" customWidth="1"/>
    <col min="6673" max="6673" width="14" style="16" customWidth="1"/>
    <col min="6674" max="6674" width="22.140625" style="16" customWidth="1"/>
    <col min="6675" max="6676" width="7.85546875" style="16"/>
    <col min="6677" max="6677" width="19.5703125" style="16" customWidth="1"/>
    <col min="6678" max="6911" width="7.85546875" style="16"/>
    <col min="6912" max="6912" width="16" style="16" customWidth="1"/>
    <col min="6913" max="6913" width="127.7109375" style="16" customWidth="1"/>
    <col min="6914" max="6915" width="0" style="16" hidden="1" customWidth="1"/>
    <col min="6916" max="6916" width="10" style="16" customWidth="1"/>
    <col min="6917" max="6917" width="27.7109375" style="16" customWidth="1"/>
    <col min="6918" max="6918" width="25.85546875" style="16" customWidth="1"/>
    <col min="6919" max="6919" width="23.85546875" style="16" customWidth="1"/>
    <col min="6920" max="6920" width="26.7109375" style="16" customWidth="1"/>
    <col min="6921" max="6921" width="22.28515625" style="16" customWidth="1"/>
    <col min="6922" max="6922" width="17.140625" style="16" customWidth="1"/>
    <col min="6923" max="6923" width="25.5703125" style="16" customWidth="1"/>
    <col min="6924" max="6924" width="18.28515625" style="16" customWidth="1"/>
    <col min="6925" max="6925" width="24.85546875" style="16" customWidth="1"/>
    <col min="6926" max="6926" width="25.28515625" style="16" customWidth="1"/>
    <col min="6927" max="6927" width="18" style="16" customWidth="1"/>
    <col min="6928" max="6928" width="24.5703125" style="16" customWidth="1"/>
    <col min="6929" max="6929" width="14" style="16" customWidth="1"/>
    <col min="6930" max="6930" width="22.140625" style="16" customWidth="1"/>
    <col min="6931" max="6932" width="7.85546875" style="16"/>
    <col min="6933" max="6933" width="19.5703125" style="16" customWidth="1"/>
    <col min="6934" max="7167" width="7.85546875" style="16"/>
    <col min="7168" max="7168" width="16" style="16" customWidth="1"/>
    <col min="7169" max="7169" width="127.7109375" style="16" customWidth="1"/>
    <col min="7170" max="7171" width="0" style="16" hidden="1" customWidth="1"/>
    <col min="7172" max="7172" width="10" style="16" customWidth="1"/>
    <col min="7173" max="7173" width="27.7109375" style="16" customWidth="1"/>
    <col min="7174" max="7174" width="25.85546875" style="16" customWidth="1"/>
    <col min="7175" max="7175" width="23.85546875" style="16" customWidth="1"/>
    <col min="7176" max="7176" width="26.7109375" style="16" customWidth="1"/>
    <col min="7177" max="7177" width="22.28515625" style="16" customWidth="1"/>
    <col min="7178" max="7178" width="17.140625" style="16" customWidth="1"/>
    <col min="7179" max="7179" width="25.5703125" style="16" customWidth="1"/>
    <col min="7180" max="7180" width="18.28515625" style="16" customWidth="1"/>
    <col min="7181" max="7181" width="24.85546875" style="16" customWidth="1"/>
    <col min="7182" max="7182" width="25.28515625" style="16" customWidth="1"/>
    <col min="7183" max="7183" width="18" style="16" customWidth="1"/>
    <col min="7184" max="7184" width="24.5703125" style="16" customWidth="1"/>
    <col min="7185" max="7185" width="14" style="16" customWidth="1"/>
    <col min="7186" max="7186" width="22.140625" style="16" customWidth="1"/>
    <col min="7187" max="7188" width="7.85546875" style="16"/>
    <col min="7189" max="7189" width="19.5703125" style="16" customWidth="1"/>
    <col min="7190" max="7423" width="7.85546875" style="16"/>
    <col min="7424" max="7424" width="16" style="16" customWidth="1"/>
    <col min="7425" max="7425" width="127.7109375" style="16" customWidth="1"/>
    <col min="7426" max="7427" width="0" style="16" hidden="1" customWidth="1"/>
    <col min="7428" max="7428" width="10" style="16" customWidth="1"/>
    <col min="7429" max="7429" width="27.7109375" style="16" customWidth="1"/>
    <col min="7430" max="7430" width="25.85546875" style="16" customWidth="1"/>
    <col min="7431" max="7431" width="23.85546875" style="16" customWidth="1"/>
    <col min="7432" max="7432" width="26.7109375" style="16" customWidth="1"/>
    <col min="7433" max="7433" width="22.28515625" style="16" customWidth="1"/>
    <col min="7434" max="7434" width="17.140625" style="16" customWidth="1"/>
    <col min="7435" max="7435" width="25.5703125" style="16" customWidth="1"/>
    <col min="7436" max="7436" width="18.28515625" style="16" customWidth="1"/>
    <col min="7437" max="7437" width="24.85546875" style="16" customWidth="1"/>
    <col min="7438" max="7438" width="25.28515625" style="16" customWidth="1"/>
    <col min="7439" max="7439" width="18" style="16" customWidth="1"/>
    <col min="7440" max="7440" width="24.5703125" style="16" customWidth="1"/>
    <col min="7441" max="7441" width="14" style="16" customWidth="1"/>
    <col min="7442" max="7442" width="22.140625" style="16" customWidth="1"/>
    <col min="7443" max="7444" width="7.85546875" style="16"/>
    <col min="7445" max="7445" width="19.5703125" style="16" customWidth="1"/>
    <col min="7446" max="7679" width="7.85546875" style="16"/>
    <col min="7680" max="7680" width="16" style="16" customWidth="1"/>
    <col min="7681" max="7681" width="127.7109375" style="16" customWidth="1"/>
    <col min="7682" max="7683" width="0" style="16" hidden="1" customWidth="1"/>
    <col min="7684" max="7684" width="10" style="16" customWidth="1"/>
    <col min="7685" max="7685" width="27.7109375" style="16" customWidth="1"/>
    <col min="7686" max="7686" width="25.85546875" style="16" customWidth="1"/>
    <col min="7687" max="7687" width="23.85546875" style="16" customWidth="1"/>
    <col min="7688" max="7688" width="26.7109375" style="16" customWidth="1"/>
    <col min="7689" max="7689" width="22.28515625" style="16" customWidth="1"/>
    <col min="7690" max="7690" width="17.140625" style="16" customWidth="1"/>
    <col min="7691" max="7691" width="25.5703125" style="16" customWidth="1"/>
    <col min="7692" max="7692" width="18.28515625" style="16" customWidth="1"/>
    <col min="7693" max="7693" width="24.85546875" style="16" customWidth="1"/>
    <col min="7694" max="7694" width="25.28515625" style="16" customWidth="1"/>
    <col min="7695" max="7695" width="18" style="16" customWidth="1"/>
    <col min="7696" max="7696" width="24.5703125" style="16" customWidth="1"/>
    <col min="7697" max="7697" width="14" style="16" customWidth="1"/>
    <col min="7698" max="7698" width="22.140625" style="16" customWidth="1"/>
    <col min="7699" max="7700" width="7.85546875" style="16"/>
    <col min="7701" max="7701" width="19.5703125" style="16" customWidth="1"/>
    <col min="7702" max="7935" width="7.85546875" style="16"/>
    <col min="7936" max="7936" width="16" style="16" customWidth="1"/>
    <col min="7937" max="7937" width="127.7109375" style="16" customWidth="1"/>
    <col min="7938" max="7939" width="0" style="16" hidden="1" customWidth="1"/>
    <col min="7940" max="7940" width="10" style="16" customWidth="1"/>
    <col min="7941" max="7941" width="27.7109375" style="16" customWidth="1"/>
    <col min="7942" max="7942" width="25.85546875" style="16" customWidth="1"/>
    <col min="7943" max="7943" width="23.85546875" style="16" customWidth="1"/>
    <col min="7944" max="7944" width="26.7109375" style="16" customWidth="1"/>
    <col min="7945" max="7945" width="22.28515625" style="16" customWidth="1"/>
    <col min="7946" max="7946" width="17.140625" style="16" customWidth="1"/>
    <col min="7947" max="7947" width="25.5703125" style="16" customWidth="1"/>
    <col min="7948" max="7948" width="18.28515625" style="16" customWidth="1"/>
    <col min="7949" max="7949" width="24.85546875" style="16" customWidth="1"/>
    <col min="7950" max="7950" width="25.28515625" style="16" customWidth="1"/>
    <col min="7951" max="7951" width="18" style="16" customWidth="1"/>
    <col min="7952" max="7952" width="24.5703125" style="16" customWidth="1"/>
    <col min="7953" max="7953" width="14" style="16" customWidth="1"/>
    <col min="7954" max="7954" width="22.140625" style="16" customWidth="1"/>
    <col min="7955" max="7956" width="7.85546875" style="16"/>
    <col min="7957" max="7957" width="19.5703125" style="16" customWidth="1"/>
    <col min="7958" max="8191" width="7.85546875" style="16"/>
    <col min="8192" max="8192" width="16" style="16" customWidth="1"/>
    <col min="8193" max="8193" width="127.7109375" style="16" customWidth="1"/>
    <col min="8194" max="8195" width="0" style="16" hidden="1" customWidth="1"/>
    <col min="8196" max="8196" width="10" style="16" customWidth="1"/>
    <col min="8197" max="8197" width="27.7109375" style="16" customWidth="1"/>
    <col min="8198" max="8198" width="25.85546875" style="16" customWidth="1"/>
    <col min="8199" max="8199" width="23.85546875" style="16" customWidth="1"/>
    <col min="8200" max="8200" width="26.7109375" style="16" customWidth="1"/>
    <col min="8201" max="8201" width="22.28515625" style="16" customWidth="1"/>
    <col min="8202" max="8202" width="17.140625" style="16" customWidth="1"/>
    <col min="8203" max="8203" width="25.5703125" style="16" customWidth="1"/>
    <col min="8204" max="8204" width="18.28515625" style="16" customWidth="1"/>
    <col min="8205" max="8205" width="24.85546875" style="16" customWidth="1"/>
    <col min="8206" max="8206" width="25.28515625" style="16" customWidth="1"/>
    <col min="8207" max="8207" width="18" style="16" customWidth="1"/>
    <col min="8208" max="8208" width="24.5703125" style="16" customWidth="1"/>
    <col min="8209" max="8209" width="14" style="16" customWidth="1"/>
    <col min="8210" max="8210" width="22.140625" style="16" customWidth="1"/>
    <col min="8211" max="8212" width="7.85546875" style="16"/>
    <col min="8213" max="8213" width="19.5703125" style="16" customWidth="1"/>
    <col min="8214" max="8447" width="7.85546875" style="16"/>
    <col min="8448" max="8448" width="16" style="16" customWidth="1"/>
    <col min="8449" max="8449" width="127.7109375" style="16" customWidth="1"/>
    <col min="8450" max="8451" width="0" style="16" hidden="1" customWidth="1"/>
    <col min="8452" max="8452" width="10" style="16" customWidth="1"/>
    <col min="8453" max="8453" width="27.7109375" style="16" customWidth="1"/>
    <col min="8454" max="8454" width="25.85546875" style="16" customWidth="1"/>
    <col min="8455" max="8455" width="23.85546875" style="16" customWidth="1"/>
    <col min="8456" max="8456" width="26.7109375" style="16" customWidth="1"/>
    <col min="8457" max="8457" width="22.28515625" style="16" customWidth="1"/>
    <col min="8458" max="8458" width="17.140625" style="16" customWidth="1"/>
    <col min="8459" max="8459" width="25.5703125" style="16" customWidth="1"/>
    <col min="8460" max="8460" width="18.28515625" style="16" customWidth="1"/>
    <col min="8461" max="8461" width="24.85546875" style="16" customWidth="1"/>
    <col min="8462" max="8462" width="25.28515625" style="16" customWidth="1"/>
    <col min="8463" max="8463" width="18" style="16" customWidth="1"/>
    <col min="8464" max="8464" width="24.5703125" style="16" customWidth="1"/>
    <col min="8465" max="8465" width="14" style="16" customWidth="1"/>
    <col min="8466" max="8466" width="22.140625" style="16" customWidth="1"/>
    <col min="8467" max="8468" width="7.85546875" style="16"/>
    <col min="8469" max="8469" width="19.5703125" style="16" customWidth="1"/>
    <col min="8470" max="8703" width="7.85546875" style="16"/>
    <col min="8704" max="8704" width="16" style="16" customWidth="1"/>
    <col min="8705" max="8705" width="127.7109375" style="16" customWidth="1"/>
    <col min="8706" max="8707" width="0" style="16" hidden="1" customWidth="1"/>
    <col min="8708" max="8708" width="10" style="16" customWidth="1"/>
    <col min="8709" max="8709" width="27.7109375" style="16" customWidth="1"/>
    <col min="8710" max="8710" width="25.85546875" style="16" customWidth="1"/>
    <col min="8711" max="8711" width="23.85546875" style="16" customWidth="1"/>
    <col min="8712" max="8712" width="26.7109375" style="16" customWidth="1"/>
    <col min="8713" max="8713" width="22.28515625" style="16" customWidth="1"/>
    <col min="8714" max="8714" width="17.140625" style="16" customWidth="1"/>
    <col min="8715" max="8715" width="25.5703125" style="16" customWidth="1"/>
    <col min="8716" max="8716" width="18.28515625" style="16" customWidth="1"/>
    <col min="8717" max="8717" width="24.85546875" style="16" customWidth="1"/>
    <col min="8718" max="8718" width="25.28515625" style="16" customWidth="1"/>
    <col min="8719" max="8719" width="18" style="16" customWidth="1"/>
    <col min="8720" max="8720" width="24.5703125" style="16" customWidth="1"/>
    <col min="8721" max="8721" width="14" style="16" customWidth="1"/>
    <col min="8722" max="8722" width="22.140625" style="16" customWidth="1"/>
    <col min="8723" max="8724" width="7.85546875" style="16"/>
    <col min="8725" max="8725" width="19.5703125" style="16" customWidth="1"/>
    <col min="8726" max="8959" width="7.85546875" style="16"/>
    <col min="8960" max="8960" width="16" style="16" customWidth="1"/>
    <col min="8961" max="8961" width="127.7109375" style="16" customWidth="1"/>
    <col min="8962" max="8963" width="0" style="16" hidden="1" customWidth="1"/>
    <col min="8964" max="8964" width="10" style="16" customWidth="1"/>
    <col min="8965" max="8965" width="27.7109375" style="16" customWidth="1"/>
    <col min="8966" max="8966" width="25.85546875" style="16" customWidth="1"/>
    <col min="8967" max="8967" width="23.85546875" style="16" customWidth="1"/>
    <col min="8968" max="8968" width="26.7109375" style="16" customWidth="1"/>
    <col min="8969" max="8969" width="22.28515625" style="16" customWidth="1"/>
    <col min="8970" max="8970" width="17.140625" style="16" customWidth="1"/>
    <col min="8971" max="8971" width="25.5703125" style="16" customWidth="1"/>
    <col min="8972" max="8972" width="18.28515625" style="16" customWidth="1"/>
    <col min="8973" max="8973" width="24.85546875" style="16" customWidth="1"/>
    <col min="8974" max="8974" width="25.28515625" style="16" customWidth="1"/>
    <col min="8975" max="8975" width="18" style="16" customWidth="1"/>
    <col min="8976" max="8976" width="24.5703125" style="16" customWidth="1"/>
    <col min="8977" max="8977" width="14" style="16" customWidth="1"/>
    <col min="8978" max="8978" width="22.140625" style="16" customWidth="1"/>
    <col min="8979" max="8980" width="7.85546875" style="16"/>
    <col min="8981" max="8981" width="19.5703125" style="16" customWidth="1"/>
    <col min="8982" max="9215" width="7.85546875" style="16"/>
    <col min="9216" max="9216" width="16" style="16" customWidth="1"/>
    <col min="9217" max="9217" width="127.7109375" style="16" customWidth="1"/>
    <col min="9218" max="9219" width="0" style="16" hidden="1" customWidth="1"/>
    <col min="9220" max="9220" width="10" style="16" customWidth="1"/>
    <col min="9221" max="9221" width="27.7109375" style="16" customWidth="1"/>
    <col min="9222" max="9222" width="25.85546875" style="16" customWidth="1"/>
    <col min="9223" max="9223" width="23.85546875" style="16" customWidth="1"/>
    <col min="9224" max="9224" width="26.7109375" style="16" customWidth="1"/>
    <col min="9225" max="9225" width="22.28515625" style="16" customWidth="1"/>
    <col min="9226" max="9226" width="17.140625" style="16" customWidth="1"/>
    <col min="9227" max="9227" width="25.5703125" style="16" customWidth="1"/>
    <col min="9228" max="9228" width="18.28515625" style="16" customWidth="1"/>
    <col min="9229" max="9229" width="24.85546875" style="16" customWidth="1"/>
    <col min="9230" max="9230" width="25.28515625" style="16" customWidth="1"/>
    <col min="9231" max="9231" width="18" style="16" customWidth="1"/>
    <col min="9232" max="9232" width="24.5703125" style="16" customWidth="1"/>
    <col min="9233" max="9233" width="14" style="16" customWidth="1"/>
    <col min="9234" max="9234" width="22.140625" style="16" customWidth="1"/>
    <col min="9235" max="9236" width="7.85546875" style="16"/>
    <col min="9237" max="9237" width="19.5703125" style="16" customWidth="1"/>
    <col min="9238" max="9471" width="7.85546875" style="16"/>
    <col min="9472" max="9472" width="16" style="16" customWidth="1"/>
    <col min="9473" max="9473" width="127.7109375" style="16" customWidth="1"/>
    <col min="9474" max="9475" width="0" style="16" hidden="1" customWidth="1"/>
    <col min="9476" max="9476" width="10" style="16" customWidth="1"/>
    <col min="9477" max="9477" width="27.7109375" style="16" customWidth="1"/>
    <col min="9478" max="9478" width="25.85546875" style="16" customWidth="1"/>
    <col min="9479" max="9479" width="23.85546875" style="16" customWidth="1"/>
    <col min="9480" max="9480" width="26.7109375" style="16" customWidth="1"/>
    <col min="9481" max="9481" width="22.28515625" style="16" customWidth="1"/>
    <col min="9482" max="9482" width="17.140625" style="16" customWidth="1"/>
    <col min="9483" max="9483" width="25.5703125" style="16" customWidth="1"/>
    <col min="9484" max="9484" width="18.28515625" style="16" customWidth="1"/>
    <col min="9485" max="9485" width="24.85546875" style="16" customWidth="1"/>
    <col min="9486" max="9486" width="25.28515625" style="16" customWidth="1"/>
    <col min="9487" max="9487" width="18" style="16" customWidth="1"/>
    <col min="9488" max="9488" width="24.5703125" style="16" customWidth="1"/>
    <col min="9489" max="9489" width="14" style="16" customWidth="1"/>
    <col min="9490" max="9490" width="22.140625" style="16" customWidth="1"/>
    <col min="9491" max="9492" width="7.85546875" style="16"/>
    <col min="9493" max="9493" width="19.5703125" style="16" customWidth="1"/>
    <col min="9494" max="9727" width="7.85546875" style="16"/>
    <col min="9728" max="9728" width="16" style="16" customWidth="1"/>
    <col min="9729" max="9729" width="127.7109375" style="16" customWidth="1"/>
    <col min="9730" max="9731" width="0" style="16" hidden="1" customWidth="1"/>
    <col min="9732" max="9732" width="10" style="16" customWidth="1"/>
    <col min="9733" max="9733" width="27.7109375" style="16" customWidth="1"/>
    <col min="9734" max="9734" width="25.85546875" style="16" customWidth="1"/>
    <col min="9735" max="9735" width="23.85546875" style="16" customWidth="1"/>
    <col min="9736" max="9736" width="26.7109375" style="16" customWidth="1"/>
    <col min="9737" max="9737" width="22.28515625" style="16" customWidth="1"/>
    <col min="9738" max="9738" width="17.140625" style="16" customWidth="1"/>
    <col min="9739" max="9739" width="25.5703125" style="16" customWidth="1"/>
    <col min="9740" max="9740" width="18.28515625" style="16" customWidth="1"/>
    <col min="9741" max="9741" width="24.85546875" style="16" customWidth="1"/>
    <col min="9742" max="9742" width="25.28515625" style="16" customWidth="1"/>
    <col min="9743" max="9743" width="18" style="16" customWidth="1"/>
    <col min="9744" max="9744" width="24.5703125" style="16" customWidth="1"/>
    <col min="9745" max="9745" width="14" style="16" customWidth="1"/>
    <col min="9746" max="9746" width="22.140625" style="16" customWidth="1"/>
    <col min="9747" max="9748" width="7.85546875" style="16"/>
    <col min="9749" max="9749" width="19.5703125" style="16" customWidth="1"/>
    <col min="9750" max="9983" width="7.85546875" style="16"/>
    <col min="9984" max="9984" width="16" style="16" customWidth="1"/>
    <col min="9985" max="9985" width="127.7109375" style="16" customWidth="1"/>
    <col min="9986" max="9987" width="0" style="16" hidden="1" customWidth="1"/>
    <col min="9988" max="9988" width="10" style="16" customWidth="1"/>
    <col min="9989" max="9989" width="27.7109375" style="16" customWidth="1"/>
    <col min="9990" max="9990" width="25.85546875" style="16" customWidth="1"/>
    <col min="9991" max="9991" width="23.85546875" style="16" customWidth="1"/>
    <col min="9992" max="9992" width="26.7109375" style="16" customWidth="1"/>
    <col min="9993" max="9993" width="22.28515625" style="16" customWidth="1"/>
    <col min="9994" max="9994" width="17.140625" style="16" customWidth="1"/>
    <col min="9995" max="9995" width="25.5703125" style="16" customWidth="1"/>
    <col min="9996" max="9996" width="18.28515625" style="16" customWidth="1"/>
    <col min="9997" max="9997" width="24.85546875" style="16" customWidth="1"/>
    <col min="9998" max="9998" width="25.28515625" style="16" customWidth="1"/>
    <col min="9999" max="9999" width="18" style="16" customWidth="1"/>
    <col min="10000" max="10000" width="24.5703125" style="16" customWidth="1"/>
    <col min="10001" max="10001" width="14" style="16" customWidth="1"/>
    <col min="10002" max="10002" width="22.140625" style="16" customWidth="1"/>
    <col min="10003" max="10004" width="7.85546875" style="16"/>
    <col min="10005" max="10005" width="19.5703125" style="16" customWidth="1"/>
    <col min="10006" max="10239" width="7.85546875" style="16"/>
    <col min="10240" max="10240" width="16" style="16" customWidth="1"/>
    <col min="10241" max="10241" width="127.7109375" style="16" customWidth="1"/>
    <col min="10242" max="10243" width="0" style="16" hidden="1" customWidth="1"/>
    <col min="10244" max="10244" width="10" style="16" customWidth="1"/>
    <col min="10245" max="10245" width="27.7109375" style="16" customWidth="1"/>
    <col min="10246" max="10246" width="25.85546875" style="16" customWidth="1"/>
    <col min="10247" max="10247" width="23.85546875" style="16" customWidth="1"/>
    <col min="10248" max="10248" width="26.7109375" style="16" customWidth="1"/>
    <col min="10249" max="10249" width="22.28515625" style="16" customWidth="1"/>
    <col min="10250" max="10250" width="17.140625" style="16" customWidth="1"/>
    <col min="10251" max="10251" width="25.5703125" style="16" customWidth="1"/>
    <col min="10252" max="10252" width="18.28515625" style="16" customWidth="1"/>
    <col min="10253" max="10253" width="24.85546875" style="16" customWidth="1"/>
    <col min="10254" max="10254" width="25.28515625" style="16" customWidth="1"/>
    <col min="10255" max="10255" width="18" style="16" customWidth="1"/>
    <col min="10256" max="10256" width="24.5703125" style="16" customWidth="1"/>
    <col min="10257" max="10257" width="14" style="16" customWidth="1"/>
    <col min="10258" max="10258" width="22.140625" style="16" customWidth="1"/>
    <col min="10259" max="10260" width="7.85546875" style="16"/>
    <col min="10261" max="10261" width="19.5703125" style="16" customWidth="1"/>
    <col min="10262" max="10495" width="7.85546875" style="16"/>
    <col min="10496" max="10496" width="16" style="16" customWidth="1"/>
    <col min="10497" max="10497" width="127.7109375" style="16" customWidth="1"/>
    <col min="10498" max="10499" width="0" style="16" hidden="1" customWidth="1"/>
    <col min="10500" max="10500" width="10" style="16" customWidth="1"/>
    <col min="10501" max="10501" width="27.7109375" style="16" customWidth="1"/>
    <col min="10502" max="10502" width="25.85546875" style="16" customWidth="1"/>
    <col min="10503" max="10503" width="23.85546875" style="16" customWidth="1"/>
    <col min="10504" max="10504" width="26.7109375" style="16" customWidth="1"/>
    <col min="10505" max="10505" width="22.28515625" style="16" customWidth="1"/>
    <col min="10506" max="10506" width="17.140625" style="16" customWidth="1"/>
    <col min="10507" max="10507" width="25.5703125" style="16" customWidth="1"/>
    <col min="10508" max="10508" width="18.28515625" style="16" customWidth="1"/>
    <col min="10509" max="10509" width="24.85546875" style="16" customWidth="1"/>
    <col min="10510" max="10510" width="25.28515625" style="16" customWidth="1"/>
    <col min="10511" max="10511" width="18" style="16" customWidth="1"/>
    <col min="10512" max="10512" width="24.5703125" style="16" customWidth="1"/>
    <col min="10513" max="10513" width="14" style="16" customWidth="1"/>
    <col min="10514" max="10514" width="22.140625" style="16" customWidth="1"/>
    <col min="10515" max="10516" width="7.85546875" style="16"/>
    <col min="10517" max="10517" width="19.5703125" style="16" customWidth="1"/>
    <col min="10518" max="10751" width="7.85546875" style="16"/>
    <col min="10752" max="10752" width="16" style="16" customWidth="1"/>
    <col min="10753" max="10753" width="127.7109375" style="16" customWidth="1"/>
    <col min="10754" max="10755" width="0" style="16" hidden="1" customWidth="1"/>
    <col min="10756" max="10756" width="10" style="16" customWidth="1"/>
    <col min="10757" max="10757" width="27.7109375" style="16" customWidth="1"/>
    <col min="10758" max="10758" width="25.85546875" style="16" customWidth="1"/>
    <col min="10759" max="10759" width="23.85546875" style="16" customWidth="1"/>
    <col min="10760" max="10760" width="26.7109375" style="16" customWidth="1"/>
    <col min="10761" max="10761" width="22.28515625" style="16" customWidth="1"/>
    <col min="10762" max="10762" width="17.140625" style="16" customWidth="1"/>
    <col min="10763" max="10763" width="25.5703125" style="16" customWidth="1"/>
    <col min="10764" max="10764" width="18.28515625" style="16" customWidth="1"/>
    <col min="10765" max="10765" width="24.85546875" style="16" customWidth="1"/>
    <col min="10766" max="10766" width="25.28515625" style="16" customWidth="1"/>
    <col min="10767" max="10767" width="18" style="16" customWidth="1"/>
    <col min="10768" max="10768" width="24.5703125" style="16" customWidth="1"/>
    <col min="10769" max="10769" width="14" style="16" customWidth="1"/>
    <col min="10770" max="10770" width="22.140625" style="16" customWidth="1"/>
    <col min="10771" max="10772" width="7.85546875" style="16"/>
    <col min="10773" max="10773" width="19.5703125" style="16" customWidth="1"/>
    <col min="10774" max="11007" width="7.85546875" style="16"/>
    <col min="11008" max="11008" width="16" style="16" customWidth="1"/>
    <col min="11009" max="11009" width="127.7109375" style="16" customWidth="1"/>
    <col min="11010" max="11011" width="0" style="16" hidden="1" customWidth="1"/>
    <col min="11012" max="11012" width="10" style="16" customWidth="1"/>
    <col min="11013" max="11013" width="27.7109375" style="16" customWidth="1"/>
    <col min="11014" max="11014" width="25.85546875" style="16" customWidth="1"/>
    <col min="11015" max="11015" width="23.85546875" style="16" customWidth="1"/>
    <col min="11016" max="11016" width="26.7109375" style="16" customWidth="1"/>
    <col min="11017" max="11017" width="22.28515625" style="16" customWidth="1"/>
    <col min="11018" max="11018" width="17.140625" style="16" customWidth="1"/>
    <col min="11019" max="11019" width="25.5703125" style="16" customWidth="1"/>
    <col min="11020" max="11020" width="18.28515625" style="16" customWidth="1"/>
    <col min="11021" max="11021" width="24.85546875" style="16" customWidth="1"/>
    <col min="11022" max="11022" width="25.28515625" style="16" customWidth="1"/>
    <col min="11023" max="11023" width="18" style="16" customWidth="1"/>
    <col min="11024" max="11024" width="24.5703125" style="16" customWidth="1"/>
    <col min="11025" max="11025" width="14" style="16" customWidth="1"/>
    <col min="11026" max="11026" width="22.140625" style="16" customWidth="1"/>
    <col min="11027" max="11028" width="7.85546875" style="16"/>
    <col min="11029" max="11029" width="19.5703125" style="16" customWidth="1"/>
    <col min="11030" max="11263" width="7.85546875" style="16"/>
    <col min="11264" max="11264" width="16" style="16" customWidth="1"/>
    <col min="11265" max="11265" width="127.7109375" style="16" customWidth="1"/>
    <col min="11266" max="11267" width="0" style="16" hidden="1" customWidth="1"/>
    <col min="11268" max="11268" width="10" style="16" customWidth="1"/>
    <col min="11269" max="11269" width="27.7109375" style="16" customWidth="1"/>
    <col min="11270" max="11270" width="25.85546875" style="16" customWidth="1"/>
    <col min="11271" max="11271" width="23.85546875" style="16" customWidth="1"/>
    <col min="11272" max="11272" width="26.7109375" style="16" customWidth="1"/>
    <col min="11273" max="11273" width="22.28515625" style="16" customWidth="1"/>
    <col min="11274" max="11274" width="17.140625" style="16" customWidth="1"/>
    <col min="11275" max="11275" width="25.5703125" style="16" customWidth="1"/>
    <col min="11276" max="11276" width="18.28515625" style="16" customWidth="1"/>
    <col min="11277" max="11277" width="24.85546875" style="16" customWidth="1"/>
    <col min="11278" max="11278" width="25.28515625" style="16" customWidth="1"/>
    <col min="11279" max="11279" width="18" style="16" customWidth="1"/>
    <col min="11280" max="11280" width="24.5703125" style="16" customWidth="1"/>
    <col min="11281" max="11281" width="14" style="16" customWidth="1"/>
    <col min="11282" max="11282" width="22.140625" style="16" customWidth="1"/>
    <col min="11283" max="11284" width="7.85546875" style="16"/>
    <col min="11285" max="11285" width="19.5703125" style="16" customWidth="1"/>
    <col min="11286" max="11519" width="7.85546875" style="16"/>
    <col min="11520" max="11520" width="16" style="16" customWidth="1"/>
    <col min="11521" max="11521" width="127.7109375" style="16" customWidth="1"/>
    <col min="11522" max="11523" width="0" style="16" hidden="1" customWidth="1"/>
    <col min="11524" max="11524" width="10" style="16" customWidth="1"/>
    <col min="11525" max="11525" width="27.7109375" style="16" customWidth="1"/>
    <col min="11526" max="11526" width="25.85546875" style="16" customWidth="1"/>
    <col min="11527" max="11527" width="23.85546875" style="16" customWidth="1"/>
    <col min="11528" max="11528" width="26.7109375" style="16" customWidth="1"/>
    <col min="11529" max="11529" width="22.28515625" style="16" customWidth="1"/>
    <col min="11530" max="11530" width="17.140625" style="16" customWidth="1"/>
    <col min="11531" max="11531" width="25.5703125" style="16" customWidth="1"/>
    <col min="11532" max="11532" width="18.28515625" style="16" customWidth="1"/>
    <col min="11533" max="11533" width="24.85546875" style="16" customWidth="1"/>
    <col min="11534" max="11534" width="25.28515625" style="16" customWidth="1"/>
    <col min="11535" max="11535" width="18" style="16" customWidth="1"/>
    <col min="11536" max="11536" width="24.5703125" style="16" customWidth="1"/>
    <col min="11537" max="11537" width="14" style="16" customWidth="1"/>
    <col min="11538" max="11538" width="22.140625" style="16" customWidth="1"/>
    <col min="11539" max="11540" width="7.85546875" style="16"/>
    <col min="11541" max="11541" width="19.5703125" style="16" customWidth="1"/>
    <col min="11542" max="11775" width="7.85546875" style="16"/>
    <col min="11776" max="11776" width="16" style="16" customWidth="1"/>
    <col min="11777" max="11777" width="127.7109375" style="16" customWidth="1"/>
    <col min="11778" max="11779" width="0" style="16" hidden="1" customWidth="1"/>
    <col min="11780" max="11780" width="10" style="16" customWidth="1"/>
    <col min="11781" max="11781" width="27.7109375" style="16" customWidth="1"/>
    <col min="11782" max="11782" width="25.85546875" style="16" customWidth="1"/>
    <col min="11783" max="11783" width="23.85546875" style="16" customWidth="1"/>
    <col min="11784" max="11784" width="26.7109375" style="16" customWidth="1"/>
    <col min="11785" max="11785" width="22.28515625" style="16" customWidth="1"/>
    <col min="11786" max="11786" width="17.140625" style="16" customWidth="1"/>
    <col min="11787" max="11787" width="25.5703125" style="16" customWidth="1"/>
    <col min="11788" max="11788" width="18.28515625" style="16" customWidth="1"/>
    <col min="11789" max="11789" width="24.85546875" style="16" customWidth="1"/>
    <col min="11790" max="11790" width="25.28515625" style="16" customWidth="1"/>
    <col min="11791" max="11791" width="18" style="16" customWidth="1"/>
    <col min="11792" max="11792" width="24.5703125" style="16" customWidth="1"/>
    <col min="11793" max="11793" width="14" style="16" customWidth="1"/>
    <col min="11794" max="11794" width="22.140625" style="16" customWidth="1"/>
    <col min="11795" max="11796" width="7.85546875" style="16"/>
    <col min="11797" max="11797" width="19.5703125" style="16" customWidth="1"/>
    <col min="11798" max="12031" width="7.85546875" style="16"/>
    <col min="12032" max="12032" width="16" style="16" customWidth="1"/>
    <col min="12033" max="12033" width="127.7109375" style="16" customWidth="1"/>
    <col min="12034" max="12035" width="0" style="16" hidden="1" customWidth="1"/>
    <col min="12036" max="12036" width="10" style="16" customWidth="1"/>
    <col min="12037" max="12037" width="27.7109375" style="16" customWidth="1"/>
    <col min="12038" max="12038" width="25.85546875" style="16" customWidth="1"/>
    <col min="12039" max="12039" width="23.85546875" style="16" customWidth="1"/>
    <col min="12040" max="12040" width="26.7109375" style="16" customWidth="1"/>
    <col min="12041" max="12041" width="22.28515625" style="16" customWidth="1"/>
    <col min="12042" max="12042" width="17.140625" style="16" customWidth="1"/>
    <col min="12043" max="12043" width="25.5703125" style="16" customWidth="1"/>
    <col min="12044" max="12044" width="18.28515625" style="16" customWidth="1"/>
    <col min="12045" max="12045" width="24.85546875" style="16" customWidth="1"/>
    <col min="12046" max="12046" width="25.28515625" style="16" customWidth="1"/>
    <col min="12047" max="12047" width="18" style="16" customWidth="1"/>
    <col min="12048" max="12048" width="24.5703125" style="16" customWidth="1"/>
    <col min="12049" max="12049" width="14" style="16" customWidth="1"/>
    <col min="12050" max="12050" width="22.140625" style="16" customWidth="1"/>
    <col min="12051" max="12052" width="7.85546875" style="16"/>
    <col min="12053" max="12053" width="19.5703125" style="16" customWidth="1"/>
    <col min="12054" max="12287" width="7.85546875" style="16"/>
    <col min="12288" max="12288" width="16" style="16" customWidth="1"/>
    <col min="12289" max="12289" width="127.7109375" style="16" customWidth="1"/>
    <col min="12290" max="12291" width="0" style="16" hidden="1" customWidth="1"/>
    <col min="12292" max="12292" width="10" style="16" customWidth="1"/>
    <col min="12293" max="12293" width="27.7109375" style="16" customWidth="1"/>
    <col min="12294" max="12294" width="25.85546875" style="16" customWidth="1"/>
    <col min="12295" max="12295" width="23.85546875" style="16" customWidth="1"/>
    <col min="12296" max="12296" width="26.7109375" style="16" customWidth="1"/>
    <col min="12297" max="12297" width="22.28515625" style="16" customWidth="1"/>
    <col min="12298" max="12298" width="17.140625" style="16" customWidth="1"/>
    <col min="12299" max="12299" width="25.5703125" style="16" customWidth="1"/>
    <col min="12300" max="12300" width="18.28515625" style="16" customWidth="1"/>
    <col min="12301" max="12301" width="24.85546875" style="16" customWidth="1"/>
    <col min="12302" max="12302" width="25.28515625" style="16" customWidth="1"/>
    <col min="12303" max="12303" width="18" style="16" customWidth="1"/>
    <col min="12304" max="12304" width="24.5703125" style="16" customWidth="1"/>
    <col min="12305" max="12305" width="14" style="16" customWidth="1"/>
    <col min="12306" max="12306" width="22.140625" style="16" customWidth="1"/>
    <col min="12307" max="12308" width="7.85546875" style="16"/>
    <col min="12309" max="12309" width="19.5703125" style="16" customWidth="1"/>
    <col min="12310" max="12543" width="7.85546875" style="16"/>
    <col min="12544" max="12544" width="16" style="16" customWidth="1"/>
    <col min="12545" max="12545" width="127.7109375" style="16" customWidth="1"/>
    <col min="12546" max="12547" width="0" style="16" hidden="1" customWidth="1"/>
    <col min="12548" max="12548" width="10" style="16" customWidth="1"/>
    <col min="12549" max="12549" width="27.7109375" style="16" customWidth="1"/>
    <col min="12550" max="12550" width="25.85546875" style="16" customWidth="1"/>
    <col min="12551" max="12551" width="23.85546875" style="16" customWidth="1"/>
    <col min="12552" max="12552" width="26.7109375" style="16" customWidth="1"/>
    <col min="12553" max="12553" width="22.28515625" style="16" customWidth="1"/>
    <col min="12554" max="12554" width="17.140625" style="16" customWidth="1"/>
    <col min="12555" max="12555" width="25.5703125" style="16" customWidth="1"/>
    <col min="12556" max="12556" width="18.28515625" style="16" customWidth="1"/>
    <col min="12557" max="12557" width="24.85546875" style="16" customWidth="1"/>
    <col min="12558" max="12558" width="25.28515625" style="16" customWidth="1"/>
    <col min="12559" max="12559" width="18" style="16" customWidth="1"/>
    <col min="12560" max="12560" width="24.5703125" style="16" customWidth="1"/>
    <col min="12561" max="12561" width="14" style="16" customWidth="1"/>
    <col min="12562" max="12562" width="22.140625" style="16" customWidth="1"/>
    <col min="12563" max="12564" width="7.85546875" style="16"/>
    <col min="12565" max="12565" width="19.5703125" style="16" customWidth="1"/>
    <col min="12566" max="12799" width="7.85546875" style="16"/>
    <col min="12800" max="12800" width="16" style="16" customWidth="1"/>
    <col min="12801" max="12801" width="127.7109375" style="16" customWidth="1"/>
    <col min="12802" max="12803" width="0" style="16" hidden="1" customWidth="1"/>
    <col min="12804" max="12804" width="10" style="16" customWidth="1"/>
    <col min="12805" max="12805" width="27.7109375" style="16" customWidth="1"/>
    <col min="12806" max="12806" width="25.85546875" style="16" customWidth="1"/>
    <col min="12807" max="12807" width="23.85546875" style="16" customWidth="1"/>
    <col min="12808" max="12808" width="26.7109375" style="16" customWidth="1"/>
    <col min="12809" max="12809" width="22.28515625" style="16" customWidth="1"/>
    <col min="12810" max="12810" width="17.140625" style="16" customWidth="1"/>
    <col min="12811" max="12811" width="25.5703125" style="16" customWidth="1"/>
    <col min="12812" max="12812" width="18.28515625" style="16" customWidth="1"/>
    <col min="12813" max="12813" width="24.85546875" style="16" customWidth="1"/>
    <col min="12814" max="12814" width="25.28515625" style="16" customWidth="1"/>
    <col min="12815" max="12815" width="18" style="16" customWidth="1"/>
    <col min="12816" max="12816" width="24.5703125" style="16" customWidth="1"/>
    <col min="12817" max="12817" width="14" style="16" customWidth="1"/>
    <col min="12818" max="12818" width="22.140625" style="16" customWidth="1"/>
    <col min="12819" max="12820" width="7.85546875" style="16"/>
    <col min="12821" max="12821" width="19.5703125" style="16" customWidth="1"/>
    <col min="12822" max="13055" width="7.85546875" style="16"/>
    <col min="13056" max="13056" width="16" style="16" customWidth="1"/>
    <col min="13057" max="13057" width="127.7109375" style="16" customWidth="1"/>
    <col min="13058" max="13059" width="0" style="16" hidden="1" customWidth="1"/>
    <col min="13060" max="13060" width="10" style="16" customWidth="1"/>
    <col min="13061" max="13061" width="27.7109375" style="16" customWidth="1"/>
    <col min="13062" max="13062" width="25.85546875" style="16" customWidth="1"/>
    <col min="13063" max="13063" width="23.85546875" style="16" customWidth="1"/>
    <col min="13064" max="13064" width="26.7109375" style="16" customWidth="1"/>
    <col min="13065" max="13065" width="22.28515625" style="16" customWidth="1"/>
    <col min="13066" max="13066" width="17.140625" style="16" customWidth="1"/>
    <col min="13067" max="13067" width="25.5703125" style="16" customWidth="1"/>
    <col min="13068" max="13068" width="18.28515625" style="16" customWidth="1"/>
    <col min="13069" max="13069" width="24.85546875" style="16" customWidth="1"/>
    <col min="13070" max="13070" width="25.28515625" style="16" customWidth="1"/>
    <col min="13071" max="13071" width="18" style="16" customWidth="1"/>
    <col min="13072" max="13072" width="24.5703125" style="16" customWidth="1"/>
    <col min="13073" max="13073" width="14" style="16" customWidth="1"/>
    <col min="13074" max="13074" width="22.140625" style="16" customWidth="1"/>
    <col min="13075" max="13076" width="7.85546875" style="16"/>
    <col min="13077" max="13077" width="19.5703125" style="16" customWidth="1"/>
    <col min="13078" max="13311" width="7.85546875" style="16"/>
    <col min="13312" max="13312" width="16" style="16" customWidth="1"/>
    <col min="13313" max="13313" width="127.7109375" style="16" customWidth="1"/>
    <col min="13314" max="13315" width="0" style="16" hidden="1" customWidth="1"/>
    <col min="13316" max="13316" width="10" style="16" customWidth="1"/>
    <col min="13317" max="13317" width="27.7109375" style="16" customWidth="1"/>
    <col min="13318" max="13318" width="25.85546875" style="16" customWidth="1"/>
    <col min="13319" max="13319" width="23.85546875" style="16" customWidth="1"/>
    <col min="13320" max="13320" width="26.7109375" style="16" customWidth="1"/>
    <col min="13321" max="13321" width="22.28515625" style="16" customWidth="1"/>
    <col min="13322" max="13322" width="17.140625" style="16" customWidth="1"/>
    <col min="13323" max="13323" width="25.5703125" style="16" customWidth="1"/>
    <col min="13324" max="13324" width="18.28515625" style="16" customWidth="1"/>
    <col min="13325" max="13325" width="24.85546875" style="16" customWidth="1"/>
    <col min="13326" max="13326" width="25.28515625" style="16" customWidth="1"/>
    <col min="13327" max="13327" width="18" style="16" customWidth="1"/>
    <col min="13328" max="13328" width="24.5703125" style="16" customWidth="1"/>
    <col min="13329" max="13329" width="14" style="16" customWidth="1"/>
    <col min="13330" max="13330" width="22.140625" style="16" customWidth="1"/>
    <col min="13331" max="13332" width="7.85546875" style="16"/>
    <col min="13333" max="13333" width="19.5703125" style="16" customWidth="1"/>
    <col min="13334" max="13567" width="7.85546875" style="16"/>
    <col min="13568" max="13568" width="16" style="16" customWidth="1"/>
    <col min="13569" max="13569" width="127.7109375" style="16" customWidth="1"/>
    <col min="13570" max="13571" width="0" style="16" hidden="1" customWidth="1"/>
    <col min="13572" max="13572" width="10" style="16" customWidth="1"/>
    <col min="13573" max="13573" width="27.7109375" style="16" customWidth="1"/>
    <col min="13574" max="13574" width="25.85546875" style="16" customWidth="1"/>
    <col min="13575" max="13575" width="23.85546875" style="16" customWidth="1"/>
    <col min="13576" max="13576" width="26.7109375" style="16" customWidth="1"/>
    <col min="13577" max="13577" width="22.28515625" style="16" customWidth="1"/>
    <col min="13578" max="13578" width="17.140625" style="16" customWidth="1"/>
    <col min="13579" max="13579" width="25.5703125" style="16" customWidth="1"/>
    <col min="13580" max="13580" width="18.28515625" style="16" customWidth="1"/>
    <col min="13581" max="13581" width="24.85546875" style="16" customWidth="1"/>
    <col min="13582" max="13582" width="25.28515625" style="16" customWidth="1"/>
    <col min="13583" max="13583" width="18" style="16" customWidth="1"/>
    <col min="13584" max="13584" width="24.5703125" style="16" customWidth="1"/>
    <col min="13585" max="13585" width="14" style="16" customWidth="1"/>
    <col min="13586" max="13586" width="22.140625" style="16" customWidth="1"/>
    <col min="13587" max="13588" width="7.85546875" style="16"/>
    <col min="13589" max="13589" width="19.5703125" style="16" customWidth="1"/>
    <col min="13590" max="13823" width="7.85546875" style="16"/>
    <col min="13824" max="13824" width="16" style="16" customWidth="1"/>
    <col min="13825" max="13825" width="127.7109375" style="16" customWidth="1"/>
    <col min="13826" max="13827" width="0" style="16" hidden="1" customWidth="1"/>
    <col min="13828" max="13828" width="10" style="16" customWidth="1"/>
    <col min="13829" max="13829" width="27.7109375" style="16" customWidth="1"/>
    <col min="13830" max="13830" width="25.85546875" style="16" customWidth="1"/>
    <col min="13831" max="13831" width="23.85546875" style="16" customWidth="1"/>
    <col min="13832" max="13832" width="26.7109375" style="16" customWidth="1"/>
    <col min="13833" max="13833" width="22.28515625" style="16" customWidth="1"/>
    <col min="13834" max="13834" width="17.140625" style="16" customWidth="1"/>
    <col min="13835" max="13835" width="25.5703125" style="16" customWidth="1"/>
    <col min="13836" max="13836" width="18.28515625" style="16" customWidth="1"/>
    <col min="13837" max="13837" width="24.85546875" style="16" customWidth="1"/>
    <col min="13838" max="13838" width="25.28515625" style="16" customWidth="1"/>
    <col min="13839" max="13839" width="18" style="16" customWidth="1"/>
    <col min="13840" max="13840" width="24.5703125" style="16" customWidth="1"/>
    <col min="13841" max="13841" width="14" style="16" customWidth="1"/>
    <col min="13842" max="13842" width="22.140625" style="16" customWidth="1"/>
    <col min="13843" max="13844" width="7.85546875" style="16"/>
    <col min="13845" max="13845" width="19.5703125" style="16" customWidth="1"/>
    <col min="13846" max="14079" width="7.85546875" style="16"/>
    <col min="14080" max="14080" width="16" style="16" customWidth="1"/>
    <col min="14081" max="14081" width="127.7109375" style="16" customWidth="1"/>
    <col min="14082" max="14083" width="0" style="16" hidden="1" customWidth="1"/>
    <col min="14084" max="14084" width="10" style="16" customWidth="1"/>
    <col min="14085" max="14085" width="27.7109375" style="16" customWidth="1"/>
    <col min="14086" max="14086" width="25.85546875" style="16" customWidth="1"/>
    <col min="14087" max="14087" width="23.85546875" style="16" customWidth="1"/>
    <col min="14088" max="14088" width="26.7109375" style="16" customWidth="1"/>
    <col min="14089" max="14089" width="22.28515625" style="16" customWidth="1"/>
    <col min="14090" max="14090" width="17.140625" style="16" customWidth="1"/>
    <col min="14091" max="14091" width="25.5703125" style="16" customWidth="1"/>
    <col min="14092" max="14092" width="18.28515625" style="16" customWidth="1"/>
    <col min="14093" max="14093" width="24.85546875" style="16" customWidth="1"/>
    <col min="14094" max="14094" width="25.28515625" style="16" customWidth="1"/>
    <col min="14095" max="14095" width="18" style="16" customWidth="1"/>
    <col min="14096" max="14096" width="24.5703125" style="16" customWidth="1"/>
    <col min="14097" max="14097" width="14" style="16" customWidth="1"/>
    <col min="14098" max="14098" width="22.140625" style="16" customWidth="1"/>
    <col min="14099" max="14100" width="7.85546875" style="16"/>
    <col min="14101" max="14101" width="19.5703125" style="16" customWidth="1"/>
    <col min="14102" max="14335" width="7.85546875" style="16"/>
    <col min="14336" max="14336" width="16" style="16" customWidth="1"/>
    <col min="14337" max="14337" width="127.7109375" style="16" customWidth="1"/>
    <col min="14338" max="14339" width="0" style="16" hidden="1" customWidth="1"/>
    <col min="14340" max="14340" width="10" style="16" customWidth="1"/>
    <col min="14341" max="14341" width="27.7109375" style="16" customWidth="1"/>
    <col min="14342" max="14342" width="25.85546875" style="16" customWidth="1"/>
    <col min="14343" max="14343" width="23.85546875" style="16" customWidth="1"/>
    <col min="14344" max="14344" width="26.7109375" style="16" customWidth="1"/>
    <col min="14345" max="14345" width="22.28515625" style="16" customWidth="1"/>
    <col min="14346" max="14346" width="17.140625" style="16" customWidth="1"/>
    <col min="14347" max="14347" width="25.5703125" style="16" customWidth="1"/>
    <col min="14348" max="14348" width="18.28515625" style="16" customWidth="1"/>
    <col min="14349" max="14349" width="24.85546875" style="16" customWidth="1"/>
    <col min="14350" max="14350" width="25.28515625" style="16" customWidth="1"/>
    <col min="14351" max="14351" width="18" style="16" customWidth="1"/>
    <col min="14352" max="14352" width="24.5703125" style="16" customWidth="1"/>
    <col min="14353" max="14353" width="14" style="16" customWidth="1"/>
    <col min="14354" max="14354" width="22.140625" style="16" customWidth="1"/>
    <col min="14355" max="14356" width="7.85546875" style="16"/>
    <col min="14357" max="14357" width="19.5703125" style="16" customWidth="1"/>
    <col min="14358" max="14591" width="7.85546875" style="16"/>
    <col min="14592" max="14592" width="16" style="16" customWidth="1"/>
    <col min="14593" max="14593" width="127.7109375" style="16" customWidth="1"/>
    <col min="14594" max="14595" width="0" style="16" hidden="1" customWidth="1"/>
    <col min="14596" max="14596" width="10" style="16" customWidth="1"/>
    <col min="14597" max="14597" width="27.7109375" style="16" customWidth="1"/>
    <col min="14598" max="14598" width="25.85546875" style="16" customWidth="1"/>
    <col min="14599" max="14599" width="23.85546875" style="16" customWidth="1"/>
    <col min="14600" max="14600" width="26.7109375" style="16" customWidth="1"/>
    <col min="14601" max="14601" width="22.28515625" style="16" customWidth="1"/>
    <col min="14602" max="14602" width="17.140625" style="16" customWidth="1"/>
    <col min="14603" max="14603" width="25.5703125" style="16" customWidth="1"/>
    <col min="14604" max="14604" width="18.28515625" style="16" customWidth="1"/>
    <col min="14605" max="14605" width="24.85546875" style="16" customWidth="1"/>
    <col min="14606" max="14606" width="25.28515625" style="16" customWidth="1"/>
    <col min="14607" max="14607" width="18" style="16" customWidth="1"/>
    <col min="14608" max="14608" width="24.5703125" style="16" customWidth="1"/>
    <col min="14609" max="14609" width="14" style="16" customWidth="1"/>
    <col min="14610" max="14610" width="22.140625" style="16" customWidth="1"/>
    <col min="14611" max="14612" width="7.85546875" style="16"/>
    <col min="14613" max="14613" width="19.5703125" style="16" customWidth="1"/>
    <col min="14614" max="14847" width="7.85546875" style="16"/>
    <col min="14848" max="14848" width="16" style="16" customWidth="1"/>
    <col min="14849" max="14849" width="127.7109375" style="16" customWidth="1"/>
    <col min="14850" max="14851" width="0" style="16" hidden="1" customWidth="1"/>
    <col min="14852" max="14852" width="10" style="16" customWidth="1"/>
    <col min="14853" max="14853" width="27.7109375" style="16" customWidth="1"/>
    <col min="14854" max="14854" width="25.85546875" style="16" customWidth="1"/>
    <col min="14855" max="14855" width="23.85546875" style="16" customWidth="1"/>
    <col min="14856" max="14856" width="26.7109375" style="16" customWidth="1"/>
    <col min="14857" max="14857" width="22.28515625" style="16" customWidth="1"/>
    <col min="14858" max="14858" width="17.140625" style="16" customWidth="1"/>
    <col min="14859" max="14859" width="25.5703125" style="16" customWidth="1"/>
    <col min="14860" max="14860" width="18.28515625" style="16" customWidth="1"/>
    <col min="14861" max="14861" width="24.85546875" style="16" customWidth="1"/>
    <col min="14862" max="14862" width="25.28515625" style="16" customWidth="1"/>
    <col min="14863" max="14863" width="18" style="16" customWidth="1"/>
    <col min="14864" max="14864" width="24.5703125" style="16" customWidth="1"/>
    <col min="14865" max="14865" width="14" style="16" customWidth="1"/>
    <col min="14866" max="14866" width="22.140625" style="16" customWidth="1"/>
    <col min="14867" max="14868" width="7.85546875" style="16"/>
    <col min="14869" max="14869" width="19.5703125" style="16" customWidth="1"/>
    <col min="14870" max="15103" width="7.85546875" style="16"/>
    <col min="15104" max="15104" width="16" style="16" customWidth="1"/>
    <col min="15105" max="15105" width="127.7109375" style="16" customWidth="1"/>
    <col min="15106" max="15107" width="0" style="16" hidden="1" customWidth="1"/>
    <col min="15108" max="15108" width="10" style="16" customWidth="1"/>
    <col min="15109" max="15109" width="27.7109375" style="16" customWidth="1"/>
    <col min="15110" max="15110" width="25.85546875" style="16" customWidth="1"/>
    <col min="15111" max="15111" width="23.85546875" style="16" customWidth="1"/>
    <col min="15112" max="15112" width="26.7109375" style="16" customWidth="1"/>
    <col min="15113" max="15113" width="22.28515625" style="16" customWidth="1"/>
    <col min="15114" max="15114" width="17.140625" style="16" customWidth="1"/>
    <col min="15115" max="15115" width="25.5703125" style="16" customWidth="1"/>
    <col min="15116" max="15116" width="18.28515625" style="16" customWidth="1"/>
    <col min="15117" max="15117" width="24.85546875" style="16" customWidth="1"/>
    <col min="15118" max="15118" width="25.28515625" style="16" customWidth="1"/>
    <col min="15119" max="15119" width="18" style="16" customWidth="1"/>
    <col min="15120" max="15120" width="24.5703125" style="16" customWidth="1"/>
    <col min="15121" max="15121" width="14" style="16" customWidth="1"/>
    <col min="15122" max="15122" width="22.140625" style="16" customWidth="1"/>
    <col min="15123" max="15124" width="7.85546875" style="16"/>
    <col min="15125" max="15125" width="19.5703125" style="16" customWidth="1"/>
    <col min="15126" max="15359" width="7.85546875" style="16"/>
    <col min="15360" max="15360" width="16" style="16" customWidth="1"/>
    <col min="15361" max="15361" width="127.7109375" style="16" customWidth="1"/>
    <col min="15362" max="15363" width="0" style="16" hidden="1" customWidth="1"/>
    <col min="15364" max="15364" width="10" style="16" customWidth="1"/>
    <col min="15365" max="15365" width="27.7109375" style="16" customWidth="1"/>
    <col min="15366" max="15366" width="25.85546875" style="16" customWidth="1"/>
    <col min="15367" max="15367" width="23.85546875" style="16" customWidth="1"/>
    <col min="15368" max="15368" width="26.7109375" style="16" customWidth="1"/>
    <col min="15369" max="15369" width="22.28515625" style="16" customWidth="1"/>
    <col min="15370" max="15370" width="17.140625" style="16" customWidth="1"/>
    <col min="15371" max="15371" width="25.5703125" style="16" customWidth="1"/>
    <col min="15372" max="15372" width="18.28515625" style="16" customWidth="1"/>
    <col min="15373" max="15373" width="24.85546875" style="16" customWidth="1"/>
    <col min="15374" max="15374" width="25.28515625" style="16" customWidth="1"/>
    <col min="15375" max="15375" width="18" style="16" customWidth="1"/>
    <col min="15376" max="15376" width="24.5703125" style="16" customWidth="1"/>
    <col min="15377" max="15377" width="14" style="16" customWidth="1"/>
    <col min="15378" max="15378" width="22.140625" style="16" customWidth="1"/>
    <col min="15379" max="15380" width="7.85546875" style="16"/>
    <col min="15381" max="15381" width="19.5703125" style="16" customWidth="1"/>
    <col min="15382" max="15615" width="7.85546875" style="16"/>
    <col min="15616" max="15616" width="16" style="16" customWidth="1"/>
    <col min="15617" max="15617" width="127.7109375" style="16" customWidth="1"/>
    <col min="15618" max="15619" width="0" style="16" hidden="1" customWidth="1"/>
    <col min="15620" max="15620" width="10" style="16" customWidth="1"/>
    <col min="15621" max="15621" width="27.7109375" style="16" customWidth="1"/>
    <col min="15622" max="15622" width="25.85546875" style="16" customWidth="1"/>
    <col min="15623" max="15623" width="23.85546875" style="16" customWidth="1"/>
    <col min="15624" max="15624" width="26.7109375" style="16" customWidth="1"/>
    <col min="15625" max="15625" width="22.28515625" style="16" customWidth="1"/>
    <col min="15626" max="15626" width="17.140625" style="16" customWidth="1"/>
    <col min="15627" max="15627" width="25.5703125" style="16" customWidth="1"/>
    <col min="15628" max="15628" width="18.28515625" style="16" customWidth="1"/>
    <col min="15629" max="15629" width="24.85546875" style="16" customWidth="1"/>
    <col min="15630" max="15630" width="25.28515625" style="16" customWidth="1"/>
    <col min="15631" max="15631" width="18" style="16" customWidth="1"/>
    <col min="15632" max="15632" width="24.5703125" style="16" customWidth="1"/>
    <col min="15633" max="15633" width="14" style="16" customWidth="1"/>
    <col min="15634" max="15634" width="22.140625" style="16" customWidth="1"/>
    <col min="15635" max="15636" width="7.85546875" style="16"/>
    <col min="15637" max="15637" width="19.5703125" style="16" customWidth="1"/>
    <col min="15638" max="15871" width="7.85546875" style="16"/>
    <col min="15872" max="15872" width="16" style="16" customWidth="1"/>
    <col min="15873" max="15873" width="127.7109375" style="16" customWidth="1"/>
    <col min="15874" max="15875" width="0" style="16" hidden="1" customWidth="1"/>
    <col min="15876" max="15876" width="10" style="16" customWidth="1"/>
    <col min="15877" max="15877" width="27.7109375" style="16" customWidth="1"/>
    <col min="15878" max="15878" width="25.85546875" style="16" customWidth="1"/>
    <col min="15879" max="15879" width="23.85546875" style="16" customWidth="1"/>
    <col min="15880" max="15880" width="26.7109375" style="16" customWidth="1"/>
    <col min="15881" max="15881" width="22.28515625" style="16" customWidth="1"/>
    <col min="15882" max="15882" width="17.140625" style="16" customWidth="1"/>
    <col min="15883" max="15883" width="25.5703125" style="16" customWidth="1"/>
    <col min="15884" max="15884" width="18.28515625" style="16" customWidth="1"/>
    <col min="15885" max="15885" width="24.85546875" style="16" customWidth="1"/>
    <col min="15886" max="15886" width="25.28515625" style="16" customWidth="1"/>
    <col min="15887" max="15887" width="18" style="16" customWidth="1"/>
    <col min="15888" max="15888" width="24.5703125" style="16" customWidth="1"/>
    <col min="15889" max="15889" width="14" style="16" customWidth="1"/>
    <col min="15890" max="15890" width="22.140625" style="16" customWidth="1"/>
    <col min="15891" max="15892" width="7.85546875" style="16"/>
    <col min="15893" max="15893" width="19.5703125" style="16" customWidth="1"/>
    <col min="15894" max="16127" width="7.85546875" style="16"/>
    <col min="16128" max="16128" width="16" style="16" customWidth="1"/>
    <col min="16129" max="16129" width="127.7109375" style="16" customWidth="1"/>
    <col min="16130" max="16131" width="0" style="16" hidden="1" customWidth="1"/>
    <col min="16132" max="16132" width="10" style="16" customWidth="1"/>
    <col min="16133" max="16133" width="27.7109375" style="16" customWidth="1"/>
    <col min="16134" max="16134" width="25.85546875" style="16" customWidth="1"/>
    <col min="16135" max="16135" width="23.85546875" style="16" customWidth="1"/>
    <col min="16136" max="16136" width="26.7109375" style="16" customWidth="1"/>
    <col min="16137" max="16137" width="22.28515625" style="16" customWidth="1"/>
    <col min="16138" max="16138" width="17.140625" style="16" customWidth="1"/>
    <col min="16139" max="16139" width="25.5703125" style="16" customWidth="1"/>
    <col min="16140" max="16140" width="18.28515625" style="16" customWidth="1"/>
    <col min="16141" max="16141" width="24.85546875" style="16" customWidth="1"/>
    <col min="16142" max="16142" width="25.28515625" style="16" customWidth="1"/>
    <col min="16143" max="16143" width="18" style="16" customWidth="1"/>
    <col min="16144" max="16144" width="24.5703125" style="16" customWidth="1"/>
    <col min="16145" max="16145" width="14" style="16" customWidth="1"/>
    <col min="16146" max="16146" width="22.140625" style="16" customWidth="1"/>
    <col min="16147" max="16148" width="7.85546875" style="16"/>
    <col min="16149" max="16149" width="19.5703125" style="16" customWidth="1"/>
    <col min="16150" max="16384" width="7.85546875" style="16"/>
  </cols>
  <sheetData>
    <row r="1" spans="1:21" ht="30" customHeight="1">
      <c r="A1" s="14"/>
      <c r="B1" s="181" t="s">
        <v>39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4"/>
      <c r="R1" s="15"/>
      <c r="S1" s="15"/>
      <c r="T1" s="15"/>
    </row>
    <row r="2" spans="1:21" ht="28.5" customHeight="1">
      <c r="A2" s="14"/>
      <c r="B2" s="181" t="s">
        <v>40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4"/>
      <c r="R2" s="15"/>
      <c r="S2" s="15"/>
      <c r="T2" s="15"/>
    </row>
    <row r="3" spans="1:21" ht="26.25" customHeight="1">
      <c r="A3" s="14"/>
      <c r="B3" s="182" t="str">
        <f>'[1]райони (грн)'!$B$86</f>
        <v>станом на 01.06.2025 року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7"/>
      <c r="R3" s="15"/>
      <c r="S3" s="15"/>
      <c r="T3" s="15"/>
    </row>
    <row r="4" spans="1:21" ht="17.25" customHeight="1">
      <c r="A4" s="15"/>
      <c r="B4" s="12"/>
      <c r="C4" s="12"/>
      <c r="D4" s="12"/>
      <c r="E4" s="12"/>
      <c r="F4" s="18"/>
      <c r="G4" s="18"/>
      <c r="H4" s="12"/>
      <c r="I4" s="18"/>
      <c r="J4" s="18"/>
      <c r="K4" s="15"/>
      <c r="L4" s="15"/>
      <c r="M4" s="15"/>
      <c r="N4" s="15"/>
      <c r="O4" s="15"/>
      <c r="P4" s="18" t="s">
        <v>41</v>
      </c>
      <c r="Q4" s="15"/>
      <c r="R4" s="15"/>
      <c r="S4" s="15"/>
      <c r="T4" s="15"/>
    </row>
    <row r="5" spans="1:21" ht="84" customHeight="1">
      <c r="A5" s="177" t="s">
        <v>42</v>
      </c>
      <c r="B5" s="177" t="s">
        <v>30</v>
      </c>
      <c r="C5" s="183" t="s">
        <v>31</v>
      </c>
      <c r="D5" s="183" t="s">
        <v>32</v>
      </c>
      <c r="E5" s="183" t="s">
        <v>33</v>
      </c>
      <c r="F5" s="176" t="s">
        <v>43</v>
      </c>
      <c r="G5" s="185" t="s">
        <v>44</v>
      </c>
      <c r="H5" s="186"/>
      <c r="I5" s="171" t="s">
        <v>45</v>
      </c>
      <c r="J5" s="173" t="s">
        <v>115</v>
      </c>
      <c r="K5" s="175" t="s">
        <v>3</v>
      </c>
      <c r="L5" s="176"/>
      <c r="M5" s="175" t="s">
        <v>46</v>
      </c>
      <c r="N5" s="176"/>
      <c r="O5" s="178" t="s">
        <v>116</v>
      </c>
      <c r="P5" s="180" t="s">
        <v>4</v>
      </c>
      <c r="Q5" s="180"/>
      <c r="R5" s="15"/>
      <c r="S5" s="15"/>
      <c r="T5" s="15"/>
    </row>
    <row r="6" spans="1:21" ht="59.25" customHeight="1">
      <c r="A6" s="177"/>
      <c r="B6" s="177"/>
      <c r="C6" s="184"/>
      <c r="D6" s="184"/>
      <c r="E6" s="184"/>
      <c r="F6" s="176"/>
      <c r="G6" s="21" t="s">
        <v>28</v>
      </c>
      <c r="H6" s="21" t="s">
        <v>117</v>
      </c>
      <c r="I6" s="172"/>
      <c r="J6" s="174"/>
      <c r="K6" s="20" t="s">
        <v>47</v>
      </c>
      <c r="L6" s="20" t="s">
        <v>48</v>
      </c>
      <c r="M6" s="19" t="s">
        <v>47</v>
      </c>
      <c r="N6" s="3" t="s">
        <v>49</v>
      </c>
      <c r="O6" s="179"/>
      <c r="P6" s="118" t="s">
        <v>6</v>
      </c>
      <c r="Q6" s="118" t="s">
        <v>50</v>
      </c>
      <c r="R6" s="15"/>
      <c r="S6" s="15"/>
      <c r="T6" s="15"/>
    </row>
    <row r="7" spans="1:21" ht="37.5" customHeight="1">
      <c r="A7" s="22">
        <v>11010000</v>
      </c>
      <c r="B7" s="23" t="s">
        <v>51</v>
      </c>
      <c r="C7" s="24">
        <v>15</v>
      </c>
      <c r="D7" s="24">
        <v>15</v>
      </c>
      <c r="E7" s="24">
        <v>15</v>
      </c>
      <c r="F7" s="25">
        <v>1260798.2</v>
      </c>
      <c r="G7" s="25">
        <v>544361.9</v>
      </c>
      <c r="H7" s="25">
        <v>119535</v>
      </c>
      <c r="I7" s="26">
        <v>554798.58724000014</v>
      </c>
      <c r="J7" s="26">
        <v>118704.82650000014</v>
      </c>
      <c r="K7" s="25">
        <v>101.91723323031978</v>
      </c>
      <c r="L7" s="25">
        <v>10436.687240000116</v>
      </c>
      <c r="M7" s="25">
        <v>99.305497553018057</v>
      </c>
      <c r="N7" s="25">
        <v>-830.1734999998589</v>
      </c>
      <c r="O7" s="25">
        <v>451394.44032000005</v>
      </c>
      <c r="P7" s="25">
        <v>122.90771389357285</v>
      </c>
      <c r="Q7" s="25">
        <v>103404.14692000009</v>
      </c>
      <c r="R7" s="14"/>
      <c r="S7" s="15"/>
      <c r="T7" s="15"/>
      <c r="U7" s="119"/>
    </row>
    <row r="8" spans="1:21" ht="37.5" customHeight="1">
      <c r="A8" s="22">
        <v>11020000</v>
      </c>
      <c r="B8" s="23" t="s">
        <v>52</v>
      </c>
      <c r="C8" s="27"/>
      <c r="D8" s="27"/>
      <c r="E8" s="27"/>
      <c r="F8" s="25">
        <v>149013</v>
      </c>
      <c r="G8" s="25">
        <v>83686</v>
      </c>
      <c r="H8" s="25">
        <v>26400</v>
      </c>
      <c r="I8" s="26">
        <v>84266.931689999998</v>
      </c>
      <c r="J8" s="26">
        <v>25739.648659999992</v>
      </c>
      <c r="K8" s="25">
        <v>100.69418025715173</v>
      </c>
      <c r="L8" s="25">
        <v>580.93168999999762</v>
      </c>
      <c r="M8" s="25">
        <v>97.498669166666645</v>
      </c>
      <c r="N8" s="25">
        <v>-660.35134000000835</v>
      </c>
      <c r="O8" s="25">
        <v>77209.351999999999</v>
      </c>
      <c r="P8" s="25">
        <v>109.14083528378791</v>
      </c>
      <c r="Q8" s="25">
        <v>7057.5796899999987</v>
      </c>
      <c r="R8" s="14"/>
      <c r="S8" s="15"/>
      <c r="T8" s="15"/>
      <c r="U8" s="119"/>
    </row>
    <row r="9" spans="1:21" ht="60" customHeight="1">
      <c r="A9" s="28" t="s">
        <v>53</v>
      </c>
      <c r="B9" s="23" t="s">
        <v>54</v>
      </c>
      <c r="C9" s="24">
        <v>10</v>
      </c>
      <c r="D9" s="24">
        <v>10</v>
      </c>
      <c r="E9" s="24">
        <v>10</v>
      </c>
      <c r="F9" s="29">
        <v>149000</v>
      </c>
      <c r="G9" s="29">
        <v>83673</v>
      </c>
      <c r="H9" s="29">
        <v>26400</v>
      </c>
      <c r="I9" s="26">
        <v>84254.112689999994</v>
      </c>
      <c r="J9" s="26">
        <v>25738.968659999991</v>
      </c>
      <c r="K9" s="25">
        <v>100.69450442795167</v>
      </c>
      <c r="L9" s="25">
        <v>581.11268999999447</v>
      </c>
      <c r="M9" s="25">
        <v>97.496093409090875</v>
      </c>
      <c r="N9" s="25">
        <v>-661.03134000000864</v>
      </c>
      <c r="O9" s="25">
        <v>77198.395390000005</v>
      </c>
      <c r="P9" s="25">
        <v>109.1397201513776</v>
      </c>
      <c r="Q9" s="25">
        <v>7055.7172999999893</v>
      </c>
      <c r="R9" s="14"/>
      <c r="S9" s="15"/>
      <c r="T9" s="15"/>
      <c r="U9" s="119"/>
    </row>
    <row r="10" spans="1:21" ht="37.5" customHeight="1">
      <c r="A10" s="114">
        <v>11020200</v>
      </c>
      <c r="B10" s="23" t="s">
        <v>55</v>
      </c>
      <c r="C10" s="24">
        <v>100</v>
      </c>
      <c r="D10" s="24">
        <v>100</v>
      </c>
      <c r="E10" s="24">
        <v>100</v>
      </c>
      <c r="F10" s="29">
        <v>13</v>
      </c>
      <c r="G10" s="29">
        <v>13</v>
      </c>
      <c r="H10" s="29">
        <v>0</v>
      </c>
      <c r="I10" s="26">
        <v>12.819000000000001</v>
      </c>
      <c r="J10" s="26">
        <v>0.68000000000000149</v>
      </c>
      <c r="K10" s="25">
        <v>98.607692307692318</v>
      </c>
      <c r="L10" s="25">
        <v>-0.18099999999999916</v>
      </c>
      <c r="M10" s="25"/>
      <c r="N10" s="25">
        <v>0.68000000000000149</v>
      </c>
      <c r="O10" s="25">
        <v>10.956610000000001</v>
      </c>
      <c r="P10" s="25">
        <v>116.99786704099169</v>
      </c>
      <c r="Q10" s="25">
        <v>1.8623899999999995</v>
      </c>
      <c r="R10" s="14"/>
      <c r="S10" s="15"/>
      <c r="T10" s="15"/>
      <c r="U10" s="119"/>
    </row>
    <row r="11" spans="1:21" ht="72" customHeight="1">
      <c r="A11" s="114">
        <v>13020000</v>
      </c>
      <c r="B11" s="23" t="s">
        <v>56</v>
      </c>
      <c r="C11" s="24">
        <v>45</v>
      </c>
      <c r="D11" s="24">
        <v>45</v>
      </c>
      <c r="E11" s="24">
        <v>45</v>
      </c>
      <c r="F11" s="25">
        <v>25870</v>
      </c>
      <c r="G11" s="25">
        <v>12430</v>
      </c>
      <c r="H11" s="25">
        <v>5900</v>
      </c>
      <c r="I11" s="26">
        <v>12687.31552</v>
      </c>
      <c r="J11" s="26">
        <v>5722.96209</v>
      </c>
      <c r="K11" s="25">
        <v>102.07011681415929</v>
      </c>
      <c r="L11" s="25">
        <v>257.31552000000011</v>
      </c>
      <c r="M11" s="25">
        <v>96.999357457627127</v>
      </c>
      <c r="N11" s="25">
        <v>-177.03791000000001</v>
      </c>
      <c r="O11" s="25">
        <v>12906.922189999999</v>
      </c>
      <c r="P11" s="25">
        <v>98.298535725502816</v>
      </c>
      <c r="Q11" s="25">
        <v>-219.60666999999921</v>
      </c>
      <c r="R11" s="14"/>
      <c r="S11" s="15"/>
      <c r="T11" s="15"/>
      <c r="U11" s="119"/>
    </row>
    <row r="12" spans="1:21" ht="65.25" customHeight="1">
      <c r="A12" s="114">
        <v>13030100</v>
      </c>
      <c r="B12" s="30" t="s">
        <v>57</v>
      </c>
      <c r="C12" s="24">
        <v>25</v>
      </c>
      <c r="D12" s="24">
        <v>25</v>
      </c>
      <c r="E12" s="24">
        <v>25</v>
      </c>
      <c r="F12" s="25">
        <v>20250</v>
      </c>
      <c r="G12" s="25">
        <v>9030</v>
      </c>
      <c r="H12" s="25">
        <v>3170</v>
      </c>
      <c r="I12" s="26">
        <v>12081.365459999999</v>
      </c>
      <c r="J12" s="26">
        <v>6156.8745799999988</v>
      </c>
      <c r="K12" s="25">
        <v>133.79142259136211</v>
      </c>
      <c r="L12" s="25">
        <v>3051.3654599999991</v>
      </c>
      <c r="M12" s="25">
        <v>194.22317287066241</v>
      </c>
      <c r="N12" s="25">
        <v>2986.8745799999988</v>
      </c>
      <c r="O12" s="25">
        <v>7750.3850300000004</v>
      </c>
      <c r="P12" s="25">
        <v>155.88084221926712</v>
      </c>
      <c r="Q12" s="25">
        <v>4330.9804299999987</v>
      </c>
      <c r="R12" s="14"/>
      <c r="S12" s="15"/>
      <c r="T12" s="15"/>
      <c r="U12" s="119"/>
    </row>
    <row r="13" spans="1:21" ht="49.5" hidden="1" customHeight="1">
      <c r="A13" s="115">
        <v>13031000</v>
      </c>
      <c r="B13" s="23" t="s">
        <v>58</v>
      </c>
      <c r="C13" s="24"/>
      <c r="D13" s="24"/>
      <c r="E13" s="24" t="s">
        <v>1</v>
      </c>
      <c r="F13" s="25"/>
      <c r="G13" s="25"/>
      <c r="H13" s="25"/>
      <c r="I13" s="26">
        <v>0</v>
      </c>
      <c r="J13" s="26"/>
      <c r="K13" s="25" t="e">
        <v>#DIV/0!</v>
      </c>
      <c r="L13" s="25"/>
      <c r="M13" s="25" t="e">
        <v>#DIV/0!</v>
      </c>
      <c r="N13" s="25"/>
      <c r="O13" s="25"/>
      <c r="P13" s="25" t="e">
        <v>#DIV/0!</v>
      </c>
      <c r="Q13" s="25">
        <v>0</v>
      </c>
      <c r="R13" s="14"/>
      <c r="S13" s="15"/>
      <c r="T13" s="15"/>
      <c r="U13" s="119"/>
    </row>
    <row r="14" spans="1:21" ht="63" customHeight="1">
      <c r="A14" s="114">
        <v>21010300</v>
      </c>
      <c r="B14" s="23" t="s">
        <v>105</v>
      </c>
      <c r="C14" s="27"/>
      <c r="D14" s="24">
        <v>15</v>
      </c>
      <c r="E14" s="24">
        <v>15</v>
      </c>
      <c r="F14" s="25">
        <v>13</v>
      </c>
      <c r="G14" s="25">
        <v>13</v>
      </c>
      <c r="H14" s="25">
        <v>0</v>
      </c>
      <c r="I14" s="26">
        <v>7.085</v>
      </c>
      <c r="J14" s="26">
        <v>0</v>
      </c>
      <c r="K14" s="25">
        <v>54.500000000000007</v>
      </c>
      <c r="L14" s="25">
        <v>-5.915</v>
      </c>
      <c r="M14" s="25"/>
      <c r="N14" s="25">
        <v>0</v>
      </c>
      <c r="O14" s="25">
        <v>11.931629999999998</v>
      </c>
      <c r="P14" s="25">
        <v>59.37998412622585</v>
      </c>
      <c r="Q14" s="25">
        <v>-4.8466299999999984</v>
      </c>
      <c r="R14" s="14"/>
      <c r="S14" s="15"/>
      <c r="T14" s="15"/>
      <c r="U14" s="119"/>
    </row>
    <row r="15" spans="1:21" ht="0.75" hidden="1" customHeight="1">
      <c r="A15" s="114">
        <v>21050000</v>
      </c>
      <c r="B15" s="23" t="s">
        <v>59</v>
      </c>
      <c r="C15" s="27"/>
      <c r="D15" s="27"/>
      <c r="E15" s="27"/>
      <c r="F15" s="25"/>
      <c r="G15" s="25"/>
      <c r="H15" s="25"/>
      <c r="I15" s="26">
        <v>0</v>
      </c>
      <c r="J15" s="26">
        <v>0</v>
      </c>
      <c r="K15" s="25"/>
      <c r="L15" s="25">
        <v>0</v>
      </c>
      <c r="M15" s="25" t="e">
        <v>#DIV/0!</v>
      </c>
      <c r="N15" s="25">
        <v>0</v>
      </c>
      <c r="O15" s="25">
        <v>0</v>
      </c>
      <c r="P15" s="25" t="e">
        <v>#DIV/0!</v>
      </c>
      <c r="Q15" s="25">
        <v>0</v>
      </c>
      <c r="R15" s="14"/>
      <c r="S15" s="15"/>
      <c r="T15" s="15"/>
      <c r="U15" s="119"/>
    </row>
    <row r="16" spans="1:21" ht="119.25" customHeight="1">
      <c r="A16" s="114">
        <v>22010200</v>
      </c>
      <c r="B16" s="23" t="s">
        <v>106</v>
      </c>
      <c r="C16" s="27"/>
      <c r="D16" s="27"/>
      <c r="E16" s="27"/>
      <c r="F16" s="25"/>
      <c r="G16" s="25"/>
      <c r="H16" s="25"/>
      <c r="I16" s="26">
        <v>0.90839999999999999</v>
      </c>
      <c r="J16" s="26">
        <v>0.30279999999999996</v>
      </c>
      <c r="K16" s="25"/>
      <c r="L16" s="25">
        <v>0.90839999999999999</v>
      </c>
      <c r="M16" s="25"/>
      <c r="N16" s="25">
        <v>0.30279999999999996</v>
      </c>
      <c r="O16" s="25">
        <v>2.3191999999999999</v>
      </c>
      <c r="P16" s="25">
        <v>39.168678854777511</v>
      </c>
      <c r="Q16" s="25">
        <v>-1.4108000000000001</v>
      </c>
      <c r="R16" s="14"/>
      <c r="S16" s="15"/>
      <c r="T16" s="15"/>
      <c r="U16" s="119"/>
    </row>
    <row r="17" spans="1:21" ht="117.75" customHeight="1">
      <c r="A17" s="114">
        <v>22010500</v>
      </c>
      <c r="B17" s="23" t="s">
        <v>107</v>
      </c>
      <c r="C17" s="31"/>
      <c r="D17" s="31"/>
      <c r="E17" s="31"/>
      <c r="F17" s="25">
        <v>14.4</v>
      </c>
      <c r="G17" s="25">
        <v>6</v>
      </c>
      <c r="H17" s="25">
        <v>2.4</v>
      </c>
      <c r="I17" s="26">
        <v>9.6</v>
      </c>
      <c r="J17" s="26">
        <v>3.5999999999999996</v>
      </c>
      <c r="K17" s="25">
        <v>160</v>
      </c>
      <c r="L17" s="25">
        <v>3.5999999999999996</v>
      </c>
      <c r="M17" s="25">
        <v>150</v>
      </c>
      <c r="N17" s="25">
        <v>1.1999999999999997</v>
      </c>
      <c r="O17" s="25">
        <v>3.12</v>
      </c>
      <c r="P17" s="25">
        <v>307.69230769230768</v>
      </c>
      <c r="Q17" s="25">
        <v>6.4799999999999995</v>
      </c>
      <c r="R17" s="14"/>
      <c r="S17" s="15"/>
      <c r="T17" s="15"/>
      <c r="U17" s="119"/>
    </row>
    <row r="18" spans="1:21" ht="63" hidden="1" customHeight="1">
      <c r="A18" s="114">
        <v>22010600</v>
      </c>
      <c r="B18" s="30" t="s">
        <v>60</v>
      </c>
      <c r="C18" s="32"/>
      <c r="D18" s="32"/>
      <c r="E18" s="32"/>
      <c r="F18" s="25"/>
      <c r="G18" s="25"/>
      <c r="H18" s="25"/>
      <c r="I18" s="26">
        <v>0</v>
      </c>
      <c r="J18" s="26">
        <v>0</v>
      </c>
      <c r="K18" s="25"/>
      <c r="L18" s="25">
        <v>0</v>
      </c>
      <c r="M18" s="25"/>
      <c r="N18" s="25">
        <v>0</v>
      </c>
      <c r="O18" s="25"/>
      <c r="P18" s="25" t="e">
        <v>#DIV/0!</v>
      </c>
      <c r="Q18" s="25">
        <v>0</v>
      </c>
      <c r="R18" s="14"/>
      <c r="S18" s="15"/>
      <c r="T18" s="15"/>
      <c r="U18" s="119"/>
    </row>
    <row r="19" spans="1:21" ht="69" hidden="1" customHeight="1">
      <c r="A19" s="114">
        <v>22010700</v>
      </c>
      <c r="B19" s="23" t="s">
        <v>61</v>
      </c>
      <c r="C19" s="27"/>
      <c r="D19" s="27"/>
      <c r="E19" s="27"/>
      <c r="F19" s="25"/>
      <c r="G19" s="25"/>
      <c r="H19" s="25"/>
      <c r="I19" s="26">
        <v>0</v>
      </c>
      <c r="J19" s="26">
        <v>0</v>
      </c>
      <c r="K19" s="25"/>
      <c r="L19" s="25">
        <v>0</v>
      </c>
      <c r="M19" s="25"/>
      <c r="N19" s="25">
        <v>0</v>
      </c>
      <c r="O19" s="25"/>
      <c r="P19" s="25" t="e">
        <v>#DIV/0!</v>
      </c>
      <c r="Q19" s="25">
        <v>0</v>
      </c>
      <c r="R19" s="14"/>
      <c r="S19" s="15"/>
      <c r="T19" s="15"/>
      <c r="U19" s="119"/>
    </row>
    <row r="20" spans="1:21" ht="116.25" customHeight="1">
      <c r="A20" s="114">
        <v>22010900</v>
      </c>
      <c r="B20" s="23" t="s">
        <v>108</v>
      </c>
      <c r="C20" s="31"/>
      <c r="D20" s="31"/>
      <c r="E20" s="31"/>
      <c r="F20" s="25"/>
      <c r="G20" s="25"/>
      <c r="H20" s="25"/>
      <c r="I20" s="26">
        <v>21</v>
      </c>
      <c r="J20" s="26">
        <v>0</v>
      </c>
      <c r="K20" s="25"/>
      <c r="L20" s="25">
        <v>21</v>
      </c>
      <c r="M20" s="25"/>
      <c r="N20" s="25">
        <v>0</v>
      </c>
      <c r="O20" s="25">
        <v>7</v>
      </c>
      <c r="P20" s="25">
        <v>300</v>
      </c>
      <c r="Q20" s="25">
        <v>14</v>
      </c>
      <c r="R20" s="14"/>
      <c r="S20" s="15"/>
      <c r="T20" s="15"/>
      <c r="U20" s="119"/>
    </row>
    <row r="21" spans="1:21" ht="93.75" customHeight="1">
      <c r="A21" s="114">
        <v>22011000</v>
      </c>
      <c r="B21" s="23" t="s">
        <v>109</v>
      </c>
      <c r="C21" s="27"/>
      <c r="D21" s="27"/>
      <c r="E21" s="27"/>
      <c r="F21" s="25">
        <v>3400</v>
      </c>
      <c r="G21" s="25">
        <v>850</v>
      </c>
      <c r="H21" s="25">
        <v>0</v>
      </c>
      <c r="I21" s="26">
        <v>794.72</v>
      </c>
      <c r="J21" s="26">
        <v>38.399999999999977</v>
      </c>
      <c r="K21" s="25">
        <v>93.496470588235297</v>
      </c>
      <c r="L21" s="25">
        <v>-55.279999999999973</v>
      </c>
      <c r="M21" s="25"/>
      <c r="N21" s="25">
        <v>38.399999999999977</v>
      </c>
      <c r="O21" s="25">
        <v>578.45000000000005</v>
      </c>
      <c r="P21" s="25">
        <v>137.38784683205117</v>
      </c>
      <c r="Q21" s="25">
        <v>216.26999999999998</v>
      </c>
      <c r="R21" s="14"/>
      <c r="S21" s="15"/>
      <c r="T21" s="15"/>
      <c r="U21" s="119"/>
    </row>
    <row r="22" spans="1:21" ht="93" customHeight="1">
      <c r="A22" s="114">
        <v>22011100</v>
      </c>
      <c r="B22" s="23" t="s">
        <v>110</v>
      </c>
      <c r="C22" s="27"/>
      <c r="D22" s="27"/>
      <c r="E22" s="27"/>
      <c r="F22" s="25">
        <v>20175</v>
      </c>
      <c r="G22" s="25">
        <v>8200</v>
      </c>
      <c r="H22" s="25">
        <v>1800</v>
      </c>
      <c r="I22" s="26">
        <v>7566.9982099999997</v>
      </c>
      <c r="J22" s="26">
        <v>1682.0488599999999</v>
      </c>
      <c r="K22" s="25">
        <v>92.280465975609744</v>
      </c>
      <c r="L22" s="25">
        <v>-633.00179000000026</v>
      </c>
      <c r="M22" s="25">
        <v>93.447158888888879</v>
      </c>
      <c r="N22" s="25">
        <v>-117.95114000000012</v>
      </c>
      <c r="O22" s="25">
        <v>8259.0041299999993</v>
      </c>
      <c r="P22" s="25">
        <v>91.62119416448337</v>
      </c>
      <c r="Q22" s="25">
        <v>-692.00591999999961</v>
      </c>
      <c r="R22" s="14"/>
      <c r="S22" s="15"/>
      <c r="T22" s="15"/>
      <c r="U22" s="119"/>
    </row>
    <row r="23" spans="1:21" ht="66.75" customHeight="1">
      <c r="A23" s="114">
        <v>22011800</v>
      </c>
      <c r="B23" s="23" t="s">
        <v>111</v>
      </c>
      <c r="C23" s="27"/>
      <c r="D23" s="27"/>
      <c r="E23" s="27"/>
      <c r="F23" s="25">
        <v>1350</v>
      </c>
      <c r="G23" s="25">
        <v>449</v>
      </c>
      <c r="H23" s="25">
        <v>75</v>
      </c>
      <c r="I23" s="26">
        <v>357.86840000000001</v>
      </c>
      <c r="J23" s="26">
        <v>79.636399999999981</v>
      </c>
      <c r="K23" s="25">
        <v>79.703429844097997</v>
      </c>
      <c r="L23" s="25">
        <v>-91.131599999999992</v>
      </c>
      <c r="M23" s="25">
        <v>106.18186666666665</v>
      </c>
      <c r="N23" s="25">
        <v>4.6363999999999805</v>
      </c>
      <c r="O23" s="25">
        <v>856.14099999999996</v>
      </c>
      <c r="P23" s="25">
        <v>41.800170766263975</v>
      </c>
      <c r="Q23" s="25">
        <v>-498.27259999999995</v>
      </c>
      <c r="R23" s="14"/>
      <c r="S23" s="15"/>
      <c r="T23" s="15"/>
      <c r="U23" s="119"/>
    </row>
    <row r="24" spans="1:21" ht="39" customHeight="1">
      <c r="A24" s="114">
        <v>22013100</v>
      </c>
      <c r="B24" s="23" t="s">
        <v>112</v>
      </c>
      <c r="C24" s="27"/>
      <c r="D24" s="27"/>
      <c r="E24" s="27"/>
      <c r="F24" s="25">
        <v>0</v>
      </c>
      <c r="G24" s="25">
        <v>0</v>
      </c>
      <c r="H24" s="25">
        <v>0</v>
      </c>
      <c r="I24" s="26">
        <v>0.86070000000000002</v>
      </c>
      <c r="J24" s="26">
        <v>0.18120000000000003</v>
      </c>
      <c r="K24" s="25"/>
      <c r="L24" s="25">
        <v>0.86070000000000002</v>
      </c>
      <c r="M24" s="25"/>
      <c r="N24" s="25">
        <v>0.18120000000000003</v>
      </c>
      <c r="O24" s="25"/>
      <c r="P24" s="25"/>
      <c r="Q24" s="25">
        <v>0.86070000000000002</v>
      </c>
      <c r="R24" s="14"/>
      <c r="S24" s="15"/>
      <c r="T24" s="15"/>
      <c r="U24" s="119"/>
    </row>
    <row r="25" spans="1:21" ht="87" customHeight="1">
      <c r="A25" s="114">
        <v>22013200</v>
      </c>
      <c r="B25" s="23" t="s">
        <v>113</v>
      </c>
      <c r="C25" s="27"/>
      <c r="D25" s="27"/>
      <c r="E25" s="27"/>
      <c r="F25" s="25">
        <v>668</v>
      </c>
      <c r="G25" s="25">
        <v>258</v>
      </c>
      <c r="H25" s="25">
        <v>70</v>
      </c>
      <c r="I25" s="26">
        <v>365.2</v>
      </c>
      <c r="J25" s="26">
        <v>54.399999999999977</v>
      </c>
      <c r="K25" s="25">
        <v>141.55038759689921</v>
      </c>
      <c r="L25" s="25">
        <v>107.19999999999999</v>
      </c>
      <c r="M25" s="25">
        <v>77.71428571428568</v>
      </c>
      <c r="N25" s="25">
        <v>-15.600000000000023</v>
      </c>
      <c r="O25" s="25">
        <v>255</v>
      </c>
      <c r="P25" s="25">
        <v>143.21568627450981</v>
      </c>
      <c r="Q25" s="25">
        <v>110.19999999999999</v>
      </c>
      <c r="R25" s="14"/>
      <c r="S25" s="15"/>
      <c r="T25" s="15"/>
      <c r="U25" s="119"/>
    </row>
    <row r="26" spans="1:21" ht="34.5" customHeight="1">
      <c r="A26" s="114">
        <v>22013300</v>
      </c>
      <c r="B26" s="23" t="s">
        <v>38</v>
      </c>
      <c r="C26" s="27"/>
      <c r="D26" s="27"/>
      <c r="E26" s="27"/>
      <c r="F26" s="25">
        <v>562</v>
      </c>
      <c r="G26" s="25">
        <v>185</v>
      </c>
      <c r="H26" s="25">
        <v>30</v>
      </c>
      <c r="I26" s="26">
        <v>174.66</v>
      </c>
      <c r="J26" s="26">
        <v>112</v>
      </c>
      <c r="K26" s="25">
        <v>94.410810810810801</v>
      </c>
      <c r="L26" s="25">
        <v>-10.340000000000003</v>
      </c>
      <c r="M26" s="25">
        <v>373.33333333333331</v>
      </c>
      <c r="N26" s="25">
        <v>82</v>
      </c>
      <c r="O26" s="25">
        <v>157.60142999999999</v>
      </c>
      <c r="P26" s="25">
        <v>110.82386752455228</v>
      </c>
      <c r="Q26" s="25">
        <v>17.058570000000003</v>
      </c>
      <c r="R26" s="14"/>
      <c r="S26" s="15"/>
      <c r="T26" s="15"/>
      <c r="U26" s="119"/>
    </row>
    <row r="27" spans="1:21" ht="85.5" customHeight="1">
      <c r="A27" s="114">
        <v>22013400</v>
      </c>
      <c r="B27" s="23" t="s">
        <v>114</v>
      </c>
      <c r="C27" s="27"/>
      <c r="D27" s="27"/>
      <c r="E27" s="27"/>
      <c r="F27" s="25">
        <v>908</v>
      </c>
      <c r="G27" s="25">
        <v>470</v>
      </c>
      <c r="H27" s="25">
        <v>100</v>
      </c>
      <c r="I27" s="26">
        <v>532.89300000000003</v>
      </c>
      <c r="J27" s="26">
        <v>120.74000000000001</v>
      </c>
      <c r="K27" s="25">
        <v>113.38148936170214</v>
      </c>
      <c r="L27" s="25">
        <v>62.893000000000029</v>
      </c>
      <c r="M27" s="25">
        <v>120.74000000000001</v>
      </c>
      <c r="N27" s="25">
        <v>20.740000000000009</v>
      </c>
      <c r="O27" s="25">
        <v>541.01</v>
      </c>
      <c r="P27" s="25">
        <v>98.499658046986198</v>
      </c>
      <c r="Q27" s="25">
        <v>-8.1169999999999618</v>
      </c>
      <c r="R27" s="14"/>
      <c r="S27" s="15"/>
      <c r="T27" s="15"/>
      <c r="U27" s="119"/>
    </row>
    <row r="28" spans="1:21" ht="32.25" customHeight="1">
      <c r="A28" s="116"/>
      <c r="B28" s="33" t="s">
        <v>62</v>
      </c>
      <c r="C28" s="34"/>
      <c r="D28" s="34"/>
      <c r="E28" s="34"/>
      <c r="F28" s="35">
        <v>27077.4</v>
      </c>
      <c r="G28" s="35">
        <v>10418</v>
      </c>
      <c r="H28" s="35">
        <v>2077.4</v>
      </c>
      <c r="I28" s="36">
        <v>9803.708709999999</v>
      </c>
      <c r="J28" s="36">
        <v>2091.3092599999991</v>
      </c>
      <c r="K28" s="35">
        <v>94.103558360529831</v>
      </c>
      <c r="L28" s="35">
        <v>-614.29129000000103</v>
      </c>
      <c r="M28" s="35">
        <v>100.66955136227973</v>
      </c>
      <c r="N28" s="35">
        <v>13.909259999998994</v>
      </c>
      <c r="O28" s="35">
        <v>10652.645759999999</v>
      </c>
      <c r="P28" s="35">
        <v>92.030739882596066</v>
      </c>
      <c r="Q28" s="35">
        <v>-848.93705000000045</v>
      </c>
      <c r="R28" s="14"/>
      <c r="S28" s="15"/>
      <c r="T28" s="15"/>
      <c r="U28" s="119"/>
    </row>
    <row r="29" spans="1:21" ht="61.5" customHeight="1">
      <c r="A29" s="114">
        <v>22080400</v>
      </c>
      <c r="B29" s="23" t="s">
        <v>63</v>
      </c>
      <c r="C29" s="27"/>
      <c r="D29" s="27"/>
      <c r="E29" s="27"/>
      <c r="F29" s="25">
        <v>4900</v>
      </c>
      <c r="G29" s="25">
        <v>1880</v>
      </c>
      <c r="H29" s="25">
        <v>430</v>
      </c>
      <c r="I29" s="26">
        <v>2078.7348999999999</v>
      </c>
      <c r="J29" s="26">
        <v>454.9054900000001</v>
      </c>
      <c r="K29" s="25">
        <v>110.57100531914894</v>
      </c>
      <c r="L29" s="25">
        <v>198.73489999999993</v>
      </c>
      <c r="M29" s="25">
        <v>105.79197441860468</v>
      </c>
      <c r="N29" s="25">
        <v>24.9054900000001</v>
      </c>
      <c r="O29" s="25">
        <v>2091.24154</v>
      </c>
      <c r="P29" s="35">
        <v>99.401951435987641</v>
      </c>
      <c r="Q29" s="25">
        <v>-12.506640000000061</v>
      </c>
      <c r="R29" s="14"/>
      <c r="S29" s="15"/>
      <c r="T29" s="15"/>
      <c r="U29" s="119"/>
    </row>
    <row r="30" spans="1:21" ht="30.75" customHeight="1">
      <c r="A30" s="114">
        <v>22130000</v>
      </c>
      <c r="B30" s="30" t="s">
        <v>35</v>
      </c>
      <c r="C30" s="32"/>
      <c r="D30" s="32"/>
      <c r="E30" s="32"/>
      <c r="F30" s="25">
        <v>102</v>
      </c>
      <c r="G30" s="25">
        <v>51</v>
      </c>
      <c r="H30" s="25">
        <v>0</v>
      </c>
      <c r="I30" s="26">
        <v>153.47701999999998</v>
      </c>
      <c r="J30" s="26">
        <v>29.402849999999987</v>
      </c>
      <c r="K30" s="25">
        <v>300.93533333333329</v>
      </c>
      <c r="L30" s="25">
        <v>102.47701999999998</v>
      </c>
      <c r="M30" s="25"/>
      <c r="N30" s="25">
        <v>29.402849999999987</v>
      </c>
      <c r="O30" s="25">
        <v>151.72277</v>
      </c>
      <c r="P30" s="35">
        <v>101.156220651653</v>
      </c>
      <c r="Q30" s="25">
        <v>1.7542499999999848</v>
      </c>
      <c r="R30" s="14"/>
      <c r="S30" s="15"/>
      <c r="T30" s="15"/>
      <c r="U30" s="119"/>
    </row>
    <row r="31" spans="1:21" ht="33.75" customHeight="1">
      <c r="A31" s="117">
        <v>21080000</v>
      </c>
      <c r="B31" s="30" t="s">
        <v>36</v>
      </c>
      <c r="C31" s="32"/>
      <c r="D31" s="32"/>
      <c r="E31" s="32"/>
      <c r="F31" s="25"/>
      <c r="G31" s="37"/>
      <c r="H31" s="25"/>
      <c r="I31" s="26">
        <v>0</v>
      </c>
      <c r="J31" s="26">
        <v>0</v>
      </c>
      <c r="K31" s="25"/>
      <c r="L31" s="25">
        <v>0</v>
      </c>
      <c r="M31" s="25"/>
      <c r="N31" s="25">
        <v>0</v>
      </c>
      <c r="O31" s="25">
        <v>1.2278399999999998</v>
      </c>
      <c r="P31" s="35"/>
      <c r="Q31" s="25">
        <v>-1.2278399999999998</v>
      </c>
      <c r="R31" s="14"/>
      <c r="S31" s="15"/>
      <c r="T31" s="15"/>
      <c r="U31" s="119"/>
    </row>
    <row r="32" spans="1:21" ht="34.5" customHeight="1">
      <c r="A32" s="117">
        <v>24060000</v>
      </c>
      <c r="B32" s="30" t="s">
        <v>36</v>
      </c>
      <c r="C32" s="32"/>
      <c r="D32" s="32"/>
      <c r="E32" s="32"/>
      <c r="F32" s="25">
        <v>3000</v>
      </c>
      <c r="G32" s="25">
        <v>3000</v>
      </c>
      <c r="H32" s="25">
        <v>50</v>
      </c>
      <c r="I32" s="26">
        <v>3144.0878199999997</v>
      </c>
      <c r="J32" s="26">
        <v>108.09833999999955</v>
      </c>
      <c r="K32" s="25">
        <v>104.80292733333332</v>
      </c>
      <c r="L32" s="25">
        <v>144.08781999999974</v>
      </c>
      <c r="M32" s="25">
        <v>216.19667999999911</v>
      </c>
      <c r="N32" s="25">
        <v>58.098339999999553</v>
      </c>
      <c r="O32" s="25">
        <v>2171.9096099999997</v>
      </c>
      <c r="P32" s="35">
        <v>144.76144888921044</v>
      </c>
      <c r="Q32" s="25">
        <v>972.17821000000004</v>
      </c>
      <c r="R32" s="14"/>
      <c r="S32" s="15"/>
      <c r="T32" s="15"/>
      <c r="U32" s="119"/>
    </row>
    <row r="33" spans="1:21" ht="30.75" hidden="1" customHeight="1">
      <c r="A33" s="28">
        <v>31020000</v>
      </c>
      <c r="B33" s="23" t="s">
        <v>64</v>
      </c>
      <c r="C33" s="38"/>
      <c r="D33" s="38"/>
      <c r="E33" s="38"/>
      <c r="F33" s="25">
        <v>0</v>
      </c>
      <c r="G33" s="25">
        <v>0</v>
      </c>
      <c r="H33" s="25">
        <v>0</v>
      </c>
      <c r="I33" s="26">
        <v>0</v>
      </c>
      <c r="J33" s="26">
        <v>0</v>
      </c>
      <c r="K33" s="25"/>
      <c r="L33" s="25">
        <v>0</v>
      </c>
      <c r="M33" s="25"/>
      <c r="N33" s="25">
        <v>0</v>
      </c>
      <c r="O33" s="25"/>
      <c r="P33" s="25"/>
      <c r="Q33" s="25">
        <v>0</v>
      </c>
      <c r="R33" s="14"/>
      <c r="S33" s="15"/>
      <c r="T33" s="15"/>
      <c r="U33" s="120"/>
    </row>
    <row r="34" spans="1:21" ht="39" customHeight="1">
      <c r="A34" s="169" t="s">
        <v>65</v>
      </c>
      <c r="B34" s="170"/>
      <c r="C34" s="39"/>
      <c r="D34" s="39"/>
      <c r="E34" s="39"/>
      <c r="F34" s="40">
        <v>1491023.5999999999</v>
      </c>
      <c r="G34" s="40">
        <v>664869.9</v>
      </c>
      <c r="H34" s="40">
        <v>157562.4</v>
      </c>
      <c r="I34" s="40">
        <v>679042.29336000001</v>
      </c>
      <c r="J34" s="40">
        <v>159008.02777000004</v>
      </c>
      <c r="K34" s="26">
        <v>102.1316039965112</v>
      </c>
      <c r="L34" s="26">
        <v>14172.393359999987</v>
      </c>
      <c r="M34" s="26">
        <v>100.91749539864846</v>
      </c>
      <c r="N34" s="26">
        <v>1445.6277700000501</v>
      </c>
      <c r="O34" s="40">
        <v>564348.77868999983</v>
      </c>
      <c r="P34" s="26">
        <v>120.32316166896535</v>
      </c>
      <c r="Q34" s="26">
        <v>114693.51467000018</v>
      </c>
      <c r="R34" s="14"/>
      <c r="S34" s="15"/>
      <c r="T34" s="15"/>
      <c r="U34" s="120"/>
    </row>
    <row r="35" spans="1:21" ht="27.75" customHeight="1">
      <c r="A35" s="15"/>
      <c r="B35" s="121"/>
      <c r="C35" s="15"/>
      <c r="D35" s="15"/>
      <c r="E35" s="15"/>
      <c r="F35" s="122"/>
      <c r="G35" s="122"/>
      <c r="H35" s="122"/>
      <c r="I35" s="123"/>
      <c r="J35" s="124"/>
      <c r="K35" s="15"/>
      <c r="L35" s="15"/>
      <c r="M35" s="15"/>
      <c r="N35" s="15"/>
      <c r="O35" s="125"/>
      <c r="P35" s="15"/>
      <c r="Q35" s="15"/>
      <c r="R35" s="15"/>
      <c r="S35" s="15"/>
      <c r="T35" s="15"/>
    </row>
    <row r="36" spans="1:21" ht="25.5" customHeight="1">
      <c r="F36" s="125"/>
      <c r="G36" s="125"/>
      <c r="H36" s="125"/>
      <c r="I36" s="126"/>
      <c r="J36" s="126"/>
      <c r="L36" s="119"/>
      <c r="N36" s="127"/>
      <c r="O36" s="125"/>
    </row>
    <row r="37" spans="1:21" hidden="1"/>
    <row r="38" spans="1:21" ht="30.75">
      <c r="F38" s="128"/>
      <c r="G38" s="129"/>
      <c r="H38" s="129"/>
      <c r="I38" s="126"/>
      <c r="J38" s="126"/>
      <c r="L38" s="130"/>
    </row>
    <row r="39" spans="1:21" ht="20.25">
      <c r="F39" s="131"/>
      <c r="G39" s="131"/>
      <c r="H39" s="131"/>
    </row>
    <row r="40" spans="1:21" ht="26.25">
      <c r="F40" s="125"/>
      <c r="I40" s="126"/>
      <c r="J40" s="126"/>
    </row>
    <row r="41" spans="1:21" ht="23.25">
      <c r="I41" s="126"/>
    </row>
    <row r="42" spans="1:21" ht="20.25">
      <c r="F42" s="120"/>
      <c r="G42" s="120"/>
      <c r="H42" s="120"/>
    </row>
    <row r="44" spans="1:21" ht="23.25">
      <c r="F44" s="132"/>
      <c r="G44" s="133"/>
      <c r="H44" s="133"/>
    </row>
    <row r="45" spans="1:21" ht="23.25">
      <c r="G45" s="133"/>
    </row>
    <row r="46" spans="1:21" ht="20.25">
      <c r="G46" s="134"/>
    </row>
    <row r="47" spans="1:21" ht="20.25">
      <c r="G47" s="135"/>
    </row>
  </sheetData>
  <mergeCells count="17">
    <mergeCell ref="O5:O6"/>
    <mergeCell ref="P5:Q5"/>
    <mergeCell ref="B1:P1"/>
    <mergeCell ref="B2:P2"/>
    <mergeCell ref="B3:P3"/>
    <mergeCell ref="B5:B6"/>
    <mergeCell ref="C5:C6"/>
    <mergeCell ref="D5:D6"/>
    <mergeCell ref="E5:E6"/>
    <mergeCell ref="F5:F6"/>
    <mergeCell ref="G5:H5"/>
    <mergeCell ref="A34:B34"/>
    <mergeCell ref="I5:I6"/>
    <mergeCell ref="J5:J6"/>
    <mergeCell ref="K5:L5"/>
    <mergeCell ref="M5:N5"/>
    <mergeCell ref="A5:A6"/>
  </mergeCells>
  <printOptions horizontalCentered="1"/>
  <pageMargins left="0.15748031496062992" right="0.15748031496062992" top="0.15748031496062992" bottom="0.19685039370078741" header="0.19685039370078741" footer="0.19685039370078741"/>
  <pageSetup paperSize="9" scale="32" orientation="landscape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884F5-D3D1-40E7-8BB3-C39A555541AB}">
  <sheetPr>
    <tabColor indexed="11"/>
  </sheetPr>
  <dimension ref="A1:O145"/>
  <sheetViews>
    <sheetView view="pageBreakPreview" topLeftCell="A26" zoomScale="55" zoomScaleNormal="75" zoomScaleSheetLayoutView="55" workbookViewId="0">
      <selection activeCell="A13" sqref="A13:B13"/>
    </sheetView>
  </sheetViews>
  <sheetFormatPr defaultRowHeight="12.75"/>
  <cols>
    <col min="1" max="1" width="170.7109375" style="1" customWidth="1"/>
    <col min="2" max="2" width="10.28515625" style="1" customWidth="1"/>
    <col min="3" max="3" width="25.140625" style="1" customWidth="1"/>
    <col min="4" max="4" width="25" style="1" customWidth="1"/>
    <col min="5" max="5" width="24.7109375" style="1" customWidth="1"/>
    <col min="6" max="6" width="22.140625" style="1" customWidth="1"/>
    <col min="7" max="7" width="15.5703125" style="1" customWidth="1"/>
    <col min="8" max="8" width="22.42578125" style="1" customWidth="1"/>
    <col min="9" max="9" width="24.85546875" style="1" customWidth="1"/>
    <col min="10" max="10" width="15.85546875" style="1" customWidth="1"/>
    <col min="11" max="11" width="22.7109375" style="1" customWidth="1"/>
    <col min="12" max="12" width="13.7109375" style="1" customWidth="1"/>
    <col min="13" max="13" width="18.5703125" style="1" customWidth="1"/>
    <col min="14" max="14" width="19.85546875" style="1" customWidth="1"/>
    <col min="15" max="255" width="9.140625" style="1"/>
    <col min="256" max="256" width="170.7109375" style="1" customWidth="1"/>
    <col min="257" max="257" width="10.28515625" style="1" customWidth="1"/>
    <col min="258" max="258" width="25.140625" style="1" customWidth="1"/>
    <col min="259" max="259" width="25" style="1" customWidth="1"/>
    <col min="260" max="260" width="24.7109375" style="1" customWidth="1"/>
    <col min="261" max="261" width="22.140625" style="1" customWidth="1"/>
    <col min="262" max="262" width="15.5703125" style="1" customWidth="1"/>
    <col min="263" max="263" width="22.42578125" style="1" customWidth="1"/>
    <col min="264" max="264" width="24.85546875" style="1" customWidth="1"/>
    <col min="265" max="265" width="15.7109375" style="1" customWidth="1"/>
    <col min="266" max="266" width="22.7109375" style="1" customWidth="1"/>
    <col min="267" max="267" width="23.7109375" style="1" customWidth="1"/>
    <col min="268" max="268" width="13.7109375" style="1" customWidth="1"/>
    <col min="269" max="269" width="18.5703125" style="1" customWidth="1"/>
    <col min="270" max="270" width="19.85546875" style="1" customWidth="1"/>
    <col min="271" max="511" width="9.140625" style="1"/>
    <col min="512" max="512" width="170.7109375" style="1" customWidth="1"/>
    <col min="513" max="513" width="10.28515625" style="1" customWidth="1"/>
    <col min="514" max="514" width="25.140625" style="1" customWidth="1"/>
    <col min="515" max="515" width="25" style="1" customWidth="1"/>
    <col min="516" max="516" width="24.7109375" style="1" customWidth="1"/>
    <col min="517" max="517" width="22.140625" style="1" customWidth="1"/>
    <col min="518" max="518" width="15.5703125" style="1" customWidth="1"/>
    <col min="519" max="519" width="22.42578125" style="1" customWidth="1"/>
    <col min="520" max="520" width="24.85546875" style="1" customWidth="1"/>
    <col min="521" max="521" width="15.7109375" style="1" customWidth="1"/>
    <col min="522" max="522" width="22.7109375" style="1" customWidth="1"/>
    <col min="523" max="523" width="23.7109375" style="1" customWidth="1"/>
    <col min="524" max="524" width="13.7109375" style="1" customWidth="1"/>
    <col min="525" max="525" width="18.5703125" style="1" customWidth="1"/>
    <col min="526" max="526" width="19.85546875" style="1" customWidth="1"/>
    <col min="527" max="767" width="9.140625" style="1"/>
    <col min="768" max="768" width="170.7109375" style="1" customWidth="1"/>
    <col min="769" max="769" width="10.28515625" style="1" customWidth="1"/>
    <col min="770" max="770" width="25.140625" style="1" customWidth="1"/>
    <col min="771" max="771" width="25" style="1" customWidth="1"/>
    <col min="772" max="772" width="24.7109375" style="1" customWidth="1"/>
    <col min="773" max="773" width="22.140625" style="1" customWidth="1"/>
    <col min="774" max="774" width="15.5703125" style="1" customWidth="1"/>
    <col min="775" max="775" width="22.42578125" style="1" customWidth="1"/>
    <col min="776" max="776" width="24.85546875" style="1" customWidth="1"/>
    <col min="777" max="777" width="15.7109375" style="1" customWidth="1"/>
    <col min="778" max="778" width="22.7109375" style="1" customWidth="1"/>
    <col min="779" max="779" width="23.7109375" style="1" customWidth="1"/>
    <col min="780" max="780" width="13.7109375" style="1" customWidth="1"/>
    <col min="781" max="781" width="18.5703125" style="1" customWidth="1"/>
    <col min="782" max="782" width="19.85546875" style="1" customWidth="1"/>
    <col min="783" max="1023" width="9.140625" style="1"/>
    <col min="1024" max="1024" width="170.7109375" style="1" customWidth="1"/>
    <col min="1025" max="1025" width="10.28515625" style="1" customWidth="1"/>
    <col min="1026" max="1026" width="25.140625" style="1" customWidth="1"/>
    <col min="1027" max="1027" width="25" style="1" customWidth="1"/>
    <col min="1028" max="1028" width="24.7109375" style="1" customWidth="1"/>
    <col min="1029" max="1029" width="22.140625" style="1" customWidth="1"/>
    <col min="1030" max="1030" width="15.5703125" style="1" customWidth="1"/>
    <col min="1031" max="1031" width="22.42578125" style="1" customWidth="1"/>
    <col min="1032" max="1032" width="24.85546875" style="1" customWidth="1"/>
    <col min="1033" max="1033" width="15.7109375" style="1" customWidth="1"/>
    <col min="1034" max="1034" width="22.7109375" style="1" customWidth="1"/>
    <col min="1035" max="1035" width="23.7109375" style="1" customWidth="1"/>
    <col min="1036" max="1036" width="13.7109375" style="1" customWidth="1"/>
    <col min="1037" max="1037" width="18.5703125" style="1" customWidth="1"/>
    <col min="1038" max="1038" width="19.85546875" style="1" customWidth="1"/>
    <col min="1039" max="1279" width="9.140625" style="1"/>
    <col min="1280" max="1280" width="170.7109375" style="1" customWidth="1"/>
    <col min="1281" max="1281" width="10.28515625" style="1" customWidth="1"/>
    <col min="1282" max="1282" width="25.140625" style="1" customWidth="1"/>
    <col min="1283" max="1283" width="25" style="1" customWidth="1"/>
    <col min="1284" max="1284" width="24.7109375" style="1" customWidth="1"/>
    <col min="1285" max="1285" width="22.140625" style="1" customWidth="1"/>
    <col min="1286" max="1286" width="15.5703125" style="1" customWidth="1"/>
    <col min="1287" max="1287" width="22.42578125" style="1" customWidth="1"/>
    <col min="1288" max="1288" width="24.85546875" style="1" customWidth="1"/>
    <col min="1289" max="1289" width="15.7109375" style="1" customWidth="1"/>
    <col min="1290" max="1290" width="22.7109375" style="1" customWidth="1"/>
    <col min="1291" max="1291" width="23.7109375" style="1" customWidth="1"/>
    <col min="1292" max="1292" width="13.7109375" style="1" customWidth="1"/>
    <col min="1293" max="1293" width="18.5703125" style="1" customWidth="1"/>
    <col min="1294" max="1294" width="19.85546875" style="1" customWidth="1"/>
    <col min="1295" max="1535" width="9.140625" style="1"/>
    <col min="1536" max="1536" width="170.7109375" style="1" customWidth="1"/>
    <col min="1537" max="1537" width="10.28515625" style="1" customWidth="1"/>
    <col min="1538" max="1538" width="25.140625" style="1" customWidth="1"/>
    <col min="1539" max="1539" width="25" style="1" customWidth="1"/>
    <col min="1540" max="1540" width="24.7109375" style="1" customWidth="1"/>
    <col min="1541" max="1541" width="22.140625" style="1" customWidth="1"/>
    <col min="1542" max="1542" width="15.5703125" style="1" customWidth="1"/>
    <col min="1543" max="1543" width="22.42578125" style="1" customWidth="1"/>
    <col min="1544" max="1544" width="24.85546875" style="1" customWidth="1"/>
    <col min="1545" max="1545" width="15.7109375" style="1" customWidth="1"/>
    <col min="1546" max="1546" width="22.7109375" style="1" customWidth="1"/>
    <col min="1547" max="1547" width="23.7109375" style="1" customWidth="1"/>
    <col min="1548" max="1548" width="13.7109375" style="1" customWidth="1"/>
    <col min="1549" max="1549" width="18.5703125" style="1" customWidth="1"/>
    <col min="1550" max="1550" width="19.85546875" style="1" customWidth="1"/>
    <col min="1551" max="1791" width="9.140625" style="1"/>
    <col min="1792" max="1792" width="170.7109375" style="1" customWidth="1"/>
    <col min="1793" max="1793" width="10.28515625" style="1" customWidth="1"/>
    <col min="1794" max="1794" width="25.140625" style="1" customWidth="1"/>
    <col min="1795" max="1795" width="25" style="1" customWidth="1"/>
    <col min="1796" max="1796" width="24.7109375" style="1" customWidth="1"/>
    <col min="1797" max="1797" width="22.140625" style="1" customWidth="1"/>
    <col min="1798" max="1798" width="15.5703125" style="1" customWidth="1"/>
    <col min="1799" max="1799" width="22.42578125" style="1" customWidth="1"/>
    <col min="1800" max="1800" width="24.85546875" style="1" customWidth="1"/>
    <col min="1801" max="1801" width="15.7109375" style="1" customWidth="1"/>
    <col min="1802" max="1802" width="22.7109375" style="1" customWidth="1"/>
    <col min="1803" max="1803" width="23.7109375" style="1" customWidth="1"/>
    <col min="1804" max="1804" width="13.7109375" style="1" customWidth="1"/>
    <col min="1805" max="1805" width="18.5703125" style="1" customWidth="1"/>
    <col min="1806" max="1806" width="19.85546875" style="1" customWidth="1"/>
    <col min="1807" max="2047" width="9.140625" style="1"/>
    <col min="2048" max="2048" width="170.7109375" style="1" customWidth="1"/>
    <col min="2049" max="2049" width="10.28515625" style="1" customWidth="1"/>
    <col min="2050" max="2050" width="25.140625" style="1" customWidth="1"/>
    <col min="2051" max="2051" width="25" style="1" customWidth="1"/>
    <col min="2052" max="2052" width="24.7109375" style="1" customWidth="1"/>
    <col min="2053" max="2053" width="22.140625" style="1" customWidth="1"/>
    <col min="2054" max="2054" width="15.5703125" style="1" customWidth="1"/>
    <col min="2055" max="2055" width="22.42578125" style="1" customWidth="1"/>
    <col min="2056" max="2056" width="24.85546875" style="1" customWidth="1"/>
    <col min="2057" max="2057" width="15.7109375" style="1" customWidth="1"/>
    <col min="2058" max="2058" width="22.7109375" style="1" customWidth="1"/>
    <col min="2059" max="2059" width="23.7109375" style="1" customWidth="1"/>
    <col min="2060" max="2060" width="13.7109375" style="1" customWidth="1"/>
    <col min="2061" max="2061" width="18.5703125" style="1" customWidth="1"/>
    <col min="2062" max="2062" width="19.85546875" style="1" customWidth="1"/>
    <col min="2063" max="2303" width="9.140625" style="1"/>
    <col min="2304" max="2304" width="170.7109375" style="1" customWidth="1"/>
    <col min="2305" max="2305" width="10.28515625" style="1" customWidth="1"/>
    <col min="2306" max="2306" width="25.140625" style="1" customWidth="1"/>
    <col min="2307" max="2307" width="25" style="1" customWidth="1"/>
    <col min="2308" max="2308" width="24.7109375" style="1" customWidth="1"/>
    <col min="2309" max="2309" width="22.140625" style="1" customWidth="1"/>
    <col min="2310" max="2310" width="15.5703125" style="1" customWidth="1"/>
    <col min="2311" max="2311" width="22.42578125" style="1" customWidth="1"/>
    <col min="2312" max="2312" width="24.85546875" style="1" customWidth="1"/>
    <col min="2313" max="2313" width="15.7109375" style="1" customWidth="1"/>
    <col min="2314" max="2314" width="22.7109375" style="1" customWidth="1"/>
    <col min="2315" max="2315" width="23.7109375" style="1" customWidth="1"/>
    <col min="2316" max="2316" width="13.7109375" style="1" customWidth="1"/>
    <col min="2317" max="2317" width="18.5703125" style="1" customWidth="1"/>
    <col min="2318" max="2318" width="19.85546875" style="1" customWidth="1"/>
    <col min="2319" max="2559" width="9.140625" style="1"/>
    <col min="2560" max="2560" width="170.7109375" style="1" customWidth="1"/>
    <col min="2561" max="2561" width="10.28515625" style="1" customWidth="1"/>
    <col min="2562" max="2562" width="25.140625" style="1" customWidth="1"/>
    <col min="2563" max="2563" width="25" style="1" customWidth="1"/>
    <col min="2564" max="2564" width="24.7109375" style="1" customWidth="1"/>
    <col min="2565" max="2565" width="22.140625" style="1" customWidth="1"/>
    <col min="2566" max="2566" width="15.5703125" style="1" customWidth="1"/>
    <col min="2567" max="2567" width="22.42578125" style="1" customWidth="1"/>
    <col min="2568" max="2568" width="24.85546875" style="1" customWidth="1"/>
    <col min="2569" max="2569" width="15.7109375" style="1" customWidth="1"/>
    <col min="2570" max="2570" width="22.7109375" style="1" customWidth="1"/>
    <col min="2571" max="2571" width="23.7109375" style="1" customWidth="1"/>
    <col min="2572" max="2572" width="13.7109375" style="1" customWidth="1"/>
    <col min="2573" max="2573" width="18.5703125" style="1" customWidth="1"/>
    <col min="2574" max="2574" width="19.85546875" style="1" customWidth="1"/>
    <col min="2575" max="2815" width="9.140625" style="1"/>
    <col min="2816" max="2816" width="170.7109375" style="1" customWidth="1"/>
    <col min="2817" max="2817" width="10.28515625" style="1" customWidth="1"/>
    <col min="2818" max="2818" width="25.140625" style="1" customWidth="1"/>
    <col min="2819" max="2819" width="25" style="1" customWidth="1"/>
    <col min="2820" max="2820" width="24.7109375" style="1" customWidth="1"/>
    <col min="2821" max="2821" width="22.140625" style="1" customWidth="1"/>
    <col min="2822" max="2822" width="15.5703125" style="1" customWidth="1"/>
    <col min="2823" max="2823" width="22.42578125" style="1" customWidth="1"/>
    <col min="2824" max="2824" width="24.85546875" style="1" customWidth="1"/>
    <col min="2825" max="2825" width="15.7109375" style="1" customWidth="1"/>
    <col min="2826" max="2826" width="22.7109375" style="1" customWidth="1"/>
    <col min="2827" max="2827" width="23.7109375" style="1" customWidth="1"/>
    <col min="2828" max="2828" width="13.7109375" style="1" customWidth="1"/>
    <col min="2829" max="2829" width="18.5703125" style="1" customWidth="1"/>
    <col min="2830" max="2830" width="19.85546875" style="1" customWidth="1"/>
    <col min="2831" max="3071" width="9.140625" style="1"/>
    <col min="3072" max="3072" width="170.7109375" style="1" customWidth="1"/>
    <col min="3073" max="3073" width="10.28515625" style="1" customWidth="1"/>
    <col min="3074" max="3074" width="25.140625" style="1" customWidth="1"/>
    <col min="3075" max="3075" width="25" style="1" customWidth="1"/>
    <col min="3076" max="3076" width="24.7109375" style="1" customWidth="1"/>
    <col min="3077" max="3077" width="22.140625" style="1" customWidth="1"/>
    <col min="3078" max="3078" width="15.5703125" style="1" customWidth="1"/>
    <col min="3079" max="3079" width="22.42578125" style="1" customWidth="1"/>
    <col min="3080" max="3080" width="24.85546875" style="1" customWidth="1"/>
    <col min="3081" max="3081" width="15.7109375" style="1" customWidth="1"/>
    <col min="3082" max="3082" width="22.7109375" style="1" customWidth="1"/>
    <col min="3083" max="3083" width="23.7109375" style="1" customWidth="1"/>
    <col min="3084" max="3084" width="13.7109375" style="1" customWidth="1"/>
    <col min="3085" max="3085" width="18.5703125" style="1" customWidth="1"/>
    <col min="3086" max="3086" width="19.85546875" style="1" customWidth="1"/>
    <col min="3087" max="3327" width="9.140625" style="1"/>
    <col min="3328" max="3328" width="170.7109375" style="1" customWidth="1"/>
    <col min="3329" max="3329" width="10.28515625" style="1" customWidth="1"/>
    <col min="3330" max="3330" width="25.140625" style="1" customWidth="1"/>
    <col min="3331" max="3331" width="25" style="1" customWidth="1"/>
    <col min="3332" max="3332" width="24.7109375" style="1" customWidth="1"/>
    <col min="3333" max="3333" width="22.140625" style="1" customWidth="1"/>
    <col min="3334" max="3334" width="15.5703125" style="1" customWidth="1"/>
    <col min="3335" max="3335" width="22.42578125" style="1" customWidth="1"/>
    <col min="3336" max="3336" width="24.85546875" style="1" customWidth="1"/>
    <col min="3337" max="3337" width="15.7109375" style="1" customWidth="1"/>
    <col min="3338" max="3338" width="22.7109375" style="1" customWidth="1"/>
    <col min="3339" max="3339" width="23.7109375" style="1" customWidth="1"/>
    <col min="3340" max="3340" width="13.7109375" style="1" customWidth="1"/>
    <col min="3341" max="3341" width="18.5703125" style="1" customWidth="1"/>
    <col min="3342" max="3342" width="19.85546875" style="1" customWidth="1"/>
    <col min="3343" max="3583" width="9.140625" style="1"/>
    <col min="3584" max="3584" width="170.7109375" style="1" customWidth="1"/>
    <col min="3585" max="3585" width="10.28515625" style="1" customWidth="1"/>
    <col min="3586" max="3586" width="25.140625" style="1" customWidth="1"/>
    <col min="3587" max="3587" width="25" style="1" customWidth="1"/>
    <col min="3588" max="3588" width="24.7109375" style="1" customWidth="1"/>
    <col min="3589" max="3589" width="22.140625" style="1" customWidth="1"/>
    <col min="3590" max="3590" width="15.5703125" style="1" customWidth="1"/>
    <col min="3591" max="3591" width="22.42578125" style="1" customWidth="1"/>
    <col min="3592" max="3592" width="24.85546875" style="1" customWidth="1"/>
    <col min="3593" max="3593" width="15.7109375" style="1" customWidth="1"/>
    <col min="3594" max="3594" width="22.7109375" style="1" customWidth="1"/>
    <col min="3595" max="3595" width="23.7109375" style="1" customWidth="1"/>
    <col min="3596" max="3596" width="13.7109375" style="1" customWidth="1"/>
    <col min="3597" max="3597" width="18.5703125" style="1" customWidth="1"/>
    <col min="3598" max="3598" width="19.85546875" style="1" customWidth="1"/>
    <col min="3599" max="3839" width="9.140625" style="1"/>
    <col min="3840" max="3840" width="170.7109375" style="1" customWidth="1"/>
    <col min="3841" max="3841" width="10.28515625" style="1" customWidth="1"/>
    <col min="3842" max="3842" width="25.140625" style="1" customWidth="1"/>
    <col min="3843" max="3843" width="25" style="1" customWidth="1"/>
    <col min="3844" max="3844" width="24.7109375" style="1" customWidth="1"/>
    <col min="3845" max="3845" width="22.140625" style="1" customWidth="1"/>
    <col min="3846" max="3846" width="15.5703125" style="1" customWidth="1"/>
    <col min="3847" max="3847" width="22.42578125" style="1" customWidth="1"/>
    <col min="3848" max="3848" width="24.85546875" style="1" customWidth="1"/>
    <col min="3849" max="3849" width="15.7109375" style="1" customWidth="1"/>
    <col min="3850" max="3850" width="22.7109375" style="1" customWidth="1"/>
    <col min="3851" max="3851" width="23.7109375" style="1" customWidth="1"/>
    <col min="3852" max="3852" width="13.7109375" style="1" customWidth="1"/>
    <col min="3853" max="3853" width="18.5703125" style="1" customWidth="1"/>
    <col min="3854" max="3854" width="19.85546875" style="1" customWidth="1"/>
    <col min="3855" max="4095" width="9.140625" style="1"/>
    <col min="4096" max="4096" width="170.7109375" style="1" customWidth="1"/>
    <col min="4097" max="4097" width="10.28515625" style="1" customWidth="1"/>
    <col min="4098" max="4098" width="25.140625" style="1" customWidth="1"/>
    <col min="4099" max="4099" width="25" style="1" customWidth="1"/>
    <col min="4100" max="4100" width="24.7109375" style="1" customWidth="1"/>
    <col min="4101" max="4101" width="22.140625" style="1" customWidth="1"/>
    <col min="4102" max="4102" width="15.5703125" style="1" customWidth="1"/>
    <col min="4103" max="4103" width="22.42578125" style="1" customWidth="1"/>
    <col min="4104" max="4104" width="24.85546875" style="1" customWidth="1"/>
    <col min="4105" max="4105" width="15.7109375" style="1" customWidth="1"/>
    <col min="4106" max="4106" width="22.7109375" style="1" customWidth="1"/>
    <col min="4107" max="4107" width="23.7109375" style="1" customWidth="1"/>
    <col min="4108" max="4108" width="13.7109375" style="1" customWidth="1"/>
    <col min="4109" max="4109" width="18.5703125" style="1" customWidth="1"/>
    <col min="4110" max="4110" width="19.85546875" style="1" customWidth="1"/>
    <col min="4111" max="4351" width="9.140625" style="1"/>
    <col min="4352" max="4352" width="170.7109375" style="1" customWidth="1"/>
    <col min="4353" max="4353" width="10.28515625" style="1" customWidth="1"/>
    <col min="4354" max="4354" width="25.140625" style="1" customWidth="1"/>
    <col min="4355" max="4355" width="25" style="1" customWidth="1"/>
    <col min="4356" max="4356" width="24.7109375" style="1" customWidth="1"/>
    <col min="4357" max="4357" width="22.140625" style="1" customWidth="1"/>
    <col min="4358" max="4358" width="15.5703125" style="1" customWidth="1"/>
    <col min="4359" max="4359" width="22.42578125" style="1" customWidth="1"/>
    <col min="4360" max="4360" width="24.85546875" style="1" customWidth="1"/>
    <col min="4361" max="4361" width="15.7109375" style="1" customWidth="1"/>
    <col min="4362" max="4362" width="22.7109375" style="1" customWidth="1"/>
    <col min="4363" max="4363" width="23.7109375" style="1" customWidth="1"/>
    <col min="4364" max="4364" width="13.7109375" style="1" customWidth="1"/>
    <col min="4365" max="4365" width="18.5703125" style="1" customWidth="1"/>
    <col min="4366" max="4366" width="19.85546875" style="1" customWidth="1"/>
    <col min="4367" max="4607" width="9.140625" style="1"/>
    <col min="4608" max="4608" width="170.7109375" style="1" customWidth="1"/>
    <col min="4609" max="4609" width="10.28515625" style="1" customWidth="1"/>
    <col min="4610" max="4610" width="25.140625" style="1" customWidth="1"/>
    <col min="4611" max="4611" width="25" style="1" customWidth="1"/>
    <col min="4612" max="4612" width="24.7109375" style="1" customWidth="1"/>
    <col min="4613" max="4613" width="22.140625" style="1" customWidth="1"/>
    <col min="4614" max="4614" width="15.5703125" style="1" customWidth="1"/>
    <col min="4615" max="4615" width="22.42578125" style="1" customWidth="1"/>
    <col min="4616" max="4616" width="24.85546875" style="1" customWidth="1"/>
    <col min="4617" max="4617" width="15.7109375" style="1" customWidth="1"/>
    <col min="4618" max="4618" width="22.7109375" style="1" customWidth="1"/>
    <col min="4619" max="4619" width="23.7109375" style="1" customWidth="1"/>
    <col min="4620" max="4620" width="13.7109375" style="1" customWidth="1"/>
    <col min="4621" max="4621" width="18.5703125" style="1" customWidth="1"/>
    <col min="4622" max="4622" width="19.85546875" style="1" customWidth="1"/>
    <col min="4623" max="4863" width="9.140625" style="1"/>
    <col min="4864" max="4864" width="170.7109375" style="1" customWidth="1"/>
    <col min="4865" max="4865" width="10.28515625" style="1" customWidth="1"/>
    <col min="4866" max="4866" width="25.140625" style="1" customWidth="1"/>
    <col min="4867" max="4867" width="25" style="1" customWidth="1"/>
    <col min="4868" max="4868" width="24.7109375" style="1" customWidth="1"/>
    <col min="4869" max="4869" width="22.140625" style="1" customWidth="1"/>
    <col min="4870" max="4870" width="15.5703125" style="1" customWidth="1"/>
    <col min="4871" max="4871" width="22.42578125" style="1" customWidth="1"/>
    <col min="4872" max="4872" width="24.85546875" style="1" customWidth="1"/>
    <col min="4873" max="4873" width="15.7109375" style="1" customWidth="1"/>
    <col min="4874" max="4874" width="22.7109375" style="1" customWidth="1"/>
    <col min="4875" max="4875" width="23.7109375" style="1" customWidth="1"/>
    <col min="4876" max="4876" width="13.7109375" style="1" customWidth="1"/>
    <col min="4877" max="4877" width="18.5703125" style="1" customWidth="1"/>
    <col min="4878" max="4878" width="19.85546875" style="1" customWidth="1"/>
    <col min="4879" max="5119" width="9.140625" style="1"/>
    <col min="5120" max="5120" width="170.7109375" style="1" customWidth="1"/>
    <col min="5121" max="5121" width="10.28515625" style="1" customWidth="1"/>
    <col min="5122" max="5122" width="25.140625" style="1" customWidth="1"/>
    <col min="5123" max="5123" width="25" style="1" customWidth="1"/>
    <col min="5124" max="5124" width="24.7109375" style="1" customWidth="1"/>
    <col min="5125" max="5125" width="22.140625" style="1" customWidth="1"/>
    <col min="5126" max="5126" width="15.5703125" style="1" customWidth="1"/>
    <col min="5127" max="5127" width="22.42578125" style="1" customWidth="1"/>
    <col min="5128" max="5128" width="24.85546875" style="1" customWidth="1"/>
    <col min="5129" max="5129" width="15.7109375" style="1" customWidth="1"/>
    <col min="5130" max="5130" width="22.7109375" style="1" customWidth="1"/>
    <col min="5131" max="5131" width="23.7109375" style="1" customWidth="1"/>
    <col min="5132" max="5132" width="13.7109375" style="1" customWidth="1"/>
    <col min="5133" max="5133" width="18.5703125" style="1" customWidth="1"/>
    <col min="5134" max="5134" width="19.85546875" style="1" customWidth="1"/>
    <col min="5135" max="5375" width="9.140625" style="1"/>
    <col min="5376" max="5376" width="170.7109375" style="1" customWidth="1"/>
    <col min="5377" max="5377" width="10.28515625" style="1" customWidth="1"/>
    <col min="5378" max="5378" width="25.140625" style="1" customWidth="1"/>
    <col min="5379" max="5379" width="25" style="1" customWidth="1"/>
    <col min="5380" max="5380" width="24.7109375" style="1" customWidth="1"/>
    <col min="5381" max="5381" width="22.140625" style="1" customWidth="1"/>
    <col min="5382" max="5382" width="15.5703125" style="1" customWidth="1"/>
    <col min="5383" max="5383" width="22.42578125" style="1" customWidth="1"/>
    <col min="5384" max="5384" width="24.85546875" style="1" customWidth="1"/>
    <col min="5385" max="5385" width="15.7109375" style="1" customWidth="1"/>
    <col min="5386" max="5386" width="22.7109375" style="1" customWidth="1"/>
    <col min="5387" max="5387" width="23.7109375" style="1" customWidth="1"/>
    <col min="5388" max="5388" width="13.7109375" style="1" customWidth="1"/>
    <col min="5389" max="5389" width="18.5703125" style="1" customWidth="1"/>
    <col min="5390" max="5390" width="19.85546875" style="1" customWidth="1"/>
    <col min="5391" max="5631" width="9.140625" style="1"/>
    <col min="5632" max="5632" width="170.7109375" style="1" customWidth="1"/>
    <col min="5633" max="5633" width="10.28515625" style="1" customWidth="1"/>
    <col min="5634" max="5634" width="25.140625" style="1" customWidth="1"/>
    <col min="5635" max="5635" width="25" style="1" customWidth="1"/>
    <col min="5636" max="5636" width="24.7109375" style="1" customWidth="1"/>
    <col min="5637" max="5637" width="22.140625" style="1" customWidth="1"/>
    <col min="5638" max="5638" width="15.5703125" style="1" customWidth="1"/>
    <col min="5639" max="5639" width="22.42578125" style="1" customWidth="1"/>
    <col min="5640" max="5640" width="24.85546875" style="1" customWidth="1"/>
    <col min="5641" max="5641" width="15.7109375" style="1" customWidth="1"/>
    <col min="5642" max="5642" width="22.7109375" style="1" customWidth="1"/>
    <col min="5643" max="5643" width="23.7109375" style="1" customWidth="1"/>
    <col min="5644" max="5644" width="13.7109375" style="1" customWidth="1"/>
    <col min="5645" max="5645" width="18.5703125" style="1" customWidth="1"/>
    <col min="5646" max="5646" width="19.85546875" style="1" customWidth="1"/>
    <col min="5647" max="5887" width="9.140625" style="1"/>
    <col min="5888" max="5888" width="170.7109375" style="1" customWidth="1"/>
    <col min="5889" max="5889" width="10.28515625" style="1" customWidth="1"/>
    <col min="5890" max="5890" width="25.140625" style="1" customWidth="1"/>
    <col min="5891" max="5891" width="25" style="1" customWidth="1"/>
    <col min="5892" max="5892" width="24.7109375" style="1" customWidth="1"/>
    <col min="5893" max="5893" width="22.140625" style="1" customWidth="1"/>
    <col min="5894" max="5894" width="15.5703125" style="1" customWidth="1"/>
    <col min="5895" max="5895" width="22.42578125" style="1" customWidth="1"/>
    <col min="5896" max="5896" width="24.85546875" style="1" customWidth="1"/>
    <col min="5897" max="5897" width="15.7109375" style="1" customWidth="1"/>
    <col min="5898" max="5898" width="22.7109375" style="1" customWidth="1"/>
    <col min="5899" max="5899" width="23.7109375" style="1" customWidth="1"/>
    <col min="5900" max="5900" width="13.7109375" style="1" customWidth="1"/>
    <col min="5901" max="5901" width="18.5703125" style="1" customWidth="1"/>
    <col min="5902" max="5902" width="19.85546875" style="1" customWidth="1"/>
    <col min="5903" max="6143" width="9.140625" style="1"/>
    <col min="6144" max="6144" width="170.7109375" style="1" customWidth="1"/>
    <col min="6145" max="6145" width="10.28515625" style="1" customWidth="1"/>
    <col min="6146" max="6146" width="25.140625" style="1" customWidth="1"/>
    <col min="6147" max="6147" width="25" style="1" customWidth="1"/>
    <col min="6148" max="6148" width="24.7109375" style="1" customWidth="1"/>
    <col min="6149" max="6149" width="22.140625" style="1" customWidth="1"/>
    <col min="6150" max="6150" width="15.5703125" style="1" customWidth="1"/>
    <col min="6151" max="6151" width="22.42578125" style="1" customWidth="1"/>
    <col min="6152" max="6152" width="24.85546875" style="1" customWidth="1"/>
    <col min="6153" max="6153" width="15.7109375" style="1" customWidth="1"/>
    <col min="6154" max="6154" width="22.7109375" style="1" customWidth="1"/>
    <col min="6155" max="6155" width="23.7109375" style="1" customWidth="1"/>
    <col min="6156" max="6156" width="13.7109375" style="1" customWidth="1"/>
    <col min="6157" max="6157" width="18.5703125" style="1" customWidth="1"/>
    <col min="6158" max="6158" width="19.85546875" style="1" customWidth="1"/>
    <col min="6159" max="6399" width="9.140625" style="1"/>
    <col min="6400" max="6400" width="170.7109375" style="1" customWidth="1"/>
    <col min="6401" max="6401" width="10.28515625" style="1" customWidth="1"/>
    <col min="6402" max="6402" width="25.140625" style="1" customWidth="1"/>
    <col min="6403" max="6403" width="25" style="1" customWidth="1"/>
    <col min="6404" max="6404" width="24.7109375" style="1" customWidth="1"/>
    <col min="6405" max="6405" width="22.140625" style="1" customWidth="1"/>
    <col min="6406" max="6406" width="15.5703125" style="1" customWidth="1"/>
    <col min="6407" max="6407" width="22.42578125" style="1" customWidth="1"/>
    <col min="6408" max="6408" width="24.85546875" style="1" customWidth="1"/>
    <col min="6409" max="6409" width="15.7109375" style="1" customWidth="1"/>
    <col min="6410" max="6410" width="22.7109375" style="1" customWidth="1"/>
    <col min="6411" max="6411" width="23.7109375" style="1" customWidth="1"/>
    <col min="6412" max="6412" width="13.7109375" style="1" customWidth="1"/>
    <col min="6413" max="6413" width="18.5703125" style="1" customWidth="1"/>
    <col min="6414" max="6414" width="19.85546875" style="1" customWidth="1"/>
    <col min="6415" max="6655" width="9.140625" style="1"/>
    <col min="6656" max="6656" width="170.7109375" style="1" customWidth="1"/>
    <col min="6657" max="6657" width="10.28515625" style="1" customWidth="1"/>
    <col min="6658" max="6658" width="25.140625" style="1" customWidth="1"/>
    <col min="6659" max="6659" width="25" style="1" customWidth="1"/>
    <col min="6660" max="6660" width="24.7109375" style="1" customWidth="1"/>
    <col min="6661" max="6661" width="22.140625" style="1" customWidth="1"/>
    <col min="6662" max="6662" width="15.5703125" style="1" customWidth="1"/>
    <col min="6663" max="6663" width="22.42578125" style="1" customWidth="1"/>
    <col min="6664" max="6664" width="24.85546875" style="1" customWidth="1"/>
    <col min="6665" max="6665" width="15.7109375" style="1" customWidth="1"/>
    <col min="6666" max="6666" width="22.7109375" style="1" customWidth="1"/>
    <col min="6667" max="6667" width="23.7109375" style="1" customWidth="1"/>
    <col min="6668" max="6668" width="13.7109375" style="1" customWidth="1"/>
    <col min="6669" max="6669" width="18.5703125" style="1" customWidth="1"/>
    <col min="6670" max="6670" width="19.85546875" style="1" customWidth="1"/>
    <col min="6671" max="6911" width="9.140625" style="1"/>
    <col min="6912" max="6912" width="170.7109375" style="1" customWidth="1"/>
    <col min="6913" max="6913" width="10.28515625" style="1" customWidth="1"/>
    <col min="6914" max="6914" width="25.140625" style="1" customWidth="1"/>
    <col min="6915" max="6915" width="25" style="1" customWidth="1"/>
    <col min="6916" max="6916" width="24.7109375" style="1" customWidth="1"/>
    <col min="6917" max="6917" width="22.140625" style="1" customWidth="1"/>
    <col min="6918" max="6918" width="15.5703125" style="1" customWidth="1"/>
    <col min="6919" max="6919" width="22.42578125" style="1" customWidth="1"/>
    <col min="6920" max="6920" width="24.85546875" style="1" customWidth="1"/>
    <col min="6921" max="6921" width="15.7109375" style="1" customWidth="1"/>
    <col min="6922" max="6922" width="22.7109375" style="1" customWidth="1"/>
    <col min="6923" max="6923" width="23.7109375" style="1" customWidth="1"/>
    <col min="6924" max="6924" width="13.7109375" style="1" customWidth="1"/>
    <col min="6925" max="6925" width="18.5703125" style="1" customWidth="1"/>
    <col min="6926" max="6926" width="19.85546875" style="1" customWidth="1"/>
    <col min="6927" max="7167" width="9.140625" style="1"/>
    <col min="7168" max="7168" width="170.7109375" style="1" customWidth="1"/>
    <col min="7169" max="7169" width="10.28515625" style="1" customWidth="1"/>
    <col min="7170" max="7170" width="25.140625" style="1" customWidth="1"/>
    <col min="7171" max="7171" width="25" style="1" customWidth="1"/>
    <col min="7172" max="7172" width="24.7109375" style="1" customWidth="1"/>
    <col min="7173" max="7173" width="22.140625" style="1" customWidth="1"/>
    <col min="7174" max="7174" width="15.5703125" style="1" customWidth="1"/>
    <col min="7175" max="7175" width="22.42578125" style="1" customWidth="1"/>
    <col min="7176" max="7176" width="24.85546875" style="1" customWidth="1"/>
    <col min="7177" max="7177" width="15.7109375" style="1" customWidth="1"/>
    <col min="7178" max="7178" width="22.7109375" style="1" customWidth="1"/>
    <col min="7179" max="7179" width="23.7109375" style="1" customWidth="1"/>
    <col min="7180" max="7180" width="13.7109375" style="1" customWidth="1"/>
    <col min="7181" max="7181" width="18.5703125" style="1" customWidth="1"/>
    <col min="7182" max="7182" width="19.85546875" style="1" customWidth="1"/>
    <col min="7183" max="7423" width="9.140625" style="1"/>
    <col min="7424" max="7424" width="170.7109375" style="1" customWidth="1"/>
    <col min="7425" max="7425" width="10.28515625" style="1" customWidth="1"/>
    <col min="7426" max="7426" width="25.140625" style="1" customWidth="1"/>
    <col min="7427" max="7427" width="25" style="1" customWidth="1"/>
    <col min="7428" max="7428" width="24.7109375" style="1" customWidth="1"/>
    <col min="7429" max="7429" width="22.140625" style="1" customWidth="1"/>
    <col min="7430" max="7430" width="15.5703125" style="1" customWidth="1"/>
    <col min="7431" max="7431" width="22.42578125" style="1" customWidth="1"/>
    <col min="7432" max="7432" width="24.85546875" style="1" customWidth="1"/>
    <col min="7433" max="7433" width="15.7109375" style="1" customWidth="1"/>
    <col min="7434" max="7434" width="22.7109375" style="1" customWidth="1"/>
    <col min="7435" max="7435" width="23.7109375" style="1" customWidth="1"/>
    <col min="7436" max="7436" width="13.7109375" style="1" customWidth="1"/>
    <col min="7437" max="7437" width="18.5703125" style="1" customWidth="1"/>
    <col min="7438" max="7438" width="19.85546875" style="1" customWidth="1"/>
    <col min="7439" max="7679" width="9.140625" style="1"/>
    <col min="7680" max="7680" width="170.7109375" style="1" customWidth="1"/>
    <col min="7681" max="7681" width="10.28515625" style="1" customWidth="1"/>
    <col min="7682" max="7682" width="25.140625" style="1" customWidth="1"/>
    <col min="7683" max="7683" width="25" style="1" customWidth="1"/>
    <col min="7684" max="7684" width="24.7109375" style="1" customWidth="1"/>
    <col min="7685" max="7685" width="22.140625" style="1" customWidth="1"/>
    <col min="7686" max="7686" width="15.5703125" style="1" customWidth="1"/>
    <col min="7687" max="7687" width="22.42578125" style="1" customWidth="1"/>
    <col min="7688" max="7688" width="24.85546875" style="1" customWidth="1"/>
    <col min="7689" max="7689" width="15.7109375" style="1" customWidth="1"/>
    <col min="7690" max="7690" width="22.7109375" style="1" customWidth="1"/>
    <col min="7691" max="7691" width="23.7109375" style="1" customWidth="1"/>
    <col min="7692" max="7692" width="13.7109375" style="1" customWidth="1"/>
    <col min="7693" max="7693" width="18.5703125" style="1" customWidth="1"/>
    <col min="7694" max="7694" width="19.85546875" style="1" customWidth="1"/>
    <col min="7695" max="7935" width="9.140625" style="1"/>
    <col min="7936" max="7936" width="170.7109375" style="1" customWidth="1"/>
    <col min="7937" max="7937" width="10.28515625" style="1" customWidth="1"/>
    <col min="7938" max="7938" width="25.140625" style="1" customWidth="1"/>
    <col min="7939" max="7939" width="25" style="1" customWidth="1"/>
    <col min="7940" max="7940" width="24.7109375" style="1" customWidth="1"/>
    <col min="7941" max="7941" width="22.140625" style="1" customWidth="1"/>
    <col min="7942" max="7942" width="15.5703125" style="1" customWidth="1"/>
    <col min="7943" max="7943" width="22.42578125" style="1" customWidth="1"/>
    <col min="7944" max="7944" width="24.85546875" style="1" customWidth="1"/>
    <col min="7945" max="7945" width="15.7109375" style="1" customWidth="1"/>
    <col min="7946" max="7946" width="22.7109375" style="1" customWidth="1"/>
    <col min="7947" max="7947" width="23.7109375" style="1" customWidth="1"/>
    <col min="7948" max="7948" width="13.7109375" style="1" customWidth="1"/>
    <col min="7949" max="7949" width="18.5703125" style="1" customWidth="1"/>
    <col min="7950" max="7950" width="19.85546875" style="1" customWidth="1"/>
    <col min="7951" max="8191" width="9.140625" style="1"/>
    <col min="8192" max="8192" width="170.7109375" style="1" customWidth="1"/>
    <col min="8193" max="8193" width="10.28515625" style="1" customWidth="1"/>
    <col min="8194" max="8194" width="25.140625" style="1" customWidth="1"/>
    <col min="8195" max="8195" width="25" style="1" customWidth="1"/>
    <col min="8196" max="8196" width="24.7109375" style="1" customWidth="1"/>
    <col min="8197" max="8197" width="22.140625" style="1" customWidth="1"/>
    <col min="8198" max="8198" width="15.5703125" style="1" customWidth="1"/>
    <col min="8199" max="8199" width="22.42578125" style="1" customWidth="1"/>
    <col min="8200" max="8200" width="24.85546875" style="1" customWidth="1"/>
    <col min="8201" max="8201" width="15.7109375" style="1" customWidth="1"/>
    <col min="8202" max="8202" width="22.7109375" style="1" customWidth="1"/>
    <col min="8203" max="8203" width="23.7109375" style="1" customWidth="1"/>
    <col min="8204" max="8204" width="13.7109375" style="1" customWidth="1"/>
    <col min="8205" max="8205" width="18.5703125" style="1" customWidth="1"/>
    <col min="8206" max="8206" width="19.85546875" style="1" customWidth="1"/>
    <col min="8207" max="8447" width="9.140625" style="1"/>
    <col min="8448" max="8448" width="170.7109375" style="1" customWidth="1"/>
    <col min="8449" max="8449" width="10.28515625" style="1" customWidth="1"/>
    <col min="8450" max="8450" width="25.140625" style="1" customWidth="1"/>
    <col min="8451" max="8451" width="25" style="1" customWidth="1"/>
    <col min="8452" max="8452" width="24.7109375" style="1" customWidth="1"/>
    <col min="8453" max="8453" width="22.140625" style="1" customWidth="1"/>
    <col min="8454" max="8454" width="15.5703125" style="1" customWidth="1"/>
    <col min="8455" max="8455" width="22.42578125" style="1" customWidth="1"/>
    <col min="8456" max="8456" width="24.85546875" style="1" customWidth="1"/>
    <col min="8457" max="8457" width="15.7109375" style="1" customWidth="1"/>
    <col min="8458" max="8458" width="22.7109375" style="1" customWidth="1"/>
    <col min="8459" max="8459" width="23.7109375" style="1" customWidth="1"/>
    <col min="8460" max="8460" width="13.7109375" style="1" customWidth="1"/>
    <col min="8461" max="8461" width="18.5703125" style="1" customWidth="1"/>
    <col min="8462" max="8462" width="19.85546875" style="1" customWidth="1"/>
    <col min="8463" max="8703" width="9.140625" style="1"/>
    <col min="8704" max="8704" width="170.7109375" style="1" customWidth="1"/>
    <col min="8705" max="8705" width="10.28515625" style="1" customWidth="1"/>
    <col min="8706" max="8706" width="25.140625" style="1" customWidth="1"/>
    <col min="8707" max="8707" width="25" style="1" customWidth="1"/>
    <col min="8708" max="8708" width="24.7109375" style="1" customWidth="1"/>
    <col min="8709" max="8709" width="22.140625" style="1" customWidth="1"/>
    <col min="8710" max="8710" width="15.5703125" style="1" customWidth="1"/>
    <col min="8711" max="8711" width="22.42578125" style="1" customWidth="1"/>
    <col min="8712" max="8712" width="24.85546875" style="1" customWidth="1"/>
    <col min="8713" max="8713" width="15.7109375" style="1" customWidth="1"/>
    <col min="8714" max="8714" width="22.7109375" style="1" customWidth="1"/>
    <col min="8715" max="8715" width="23.7109375" style="1" customWidth="1"/>
    <col min="8716" max="8716" width="13.7109375" style="1" customWidth="1"/>
    <col min="8717" max="8717" width="18.5703125" style="1" customWidth="1"/>
    <col min="8718" max="8718" width="19.85546875" style="1" customWidth="1"/>
    <col min="8719" max="8959" width="9.140625" style="1"/>
    <col min="8960" max="8960" width="170.7109375" style="1" customWidth="1"/>
    <col min="8961" max="8961" width="10.28515625" style="1" customWidth="1"/>
    <col min="8962" max="8962" width="25.140625" style="1" customWidth="1"/>
    <col min="8963" max="8963" width="25" style="1" customWidth="1"/>
    <col min="8964" max="8964" width="24.7109375" style="1" customWidth="1"/>
    <col min="8965" max="8965" width="22.140625" style="1" customWidth="1"/>
    <col min="8966" max="8966" width="15.5703125" style="1" customWidth="1"/>
    <col min="8967" max="8967" width="22.42578125" style="1" customWidth="1"/>
    <col min="8968" max="8968" width="24.85546875" style="1" customWidth="1"/>
    <col min="8969" max="8969" width="15.7109375" style="1" customWidth="1"/>
    <col min="8970" max="8970" width="22.7109375" style="1" customWidth="1"/>
    <col min="8971" max="8971" width="23.7109375" style="1" customWidth="1"/>
    <col min="8972" max="8972" width="13.7109375" style="1" customWidth="1"/>
    <col min="8973" max="8973" width="18.5703125" style="1" customWidth="1"/>
    <col min="8974" max="8974" width="19.85546875" style="1" customWidth="1"/>
    <col min="8975" max="9215" width="9.140625" style="1"/>
    <col min="9216" max="9216" width="170.7109375" style="1" customWidth="1"/>
    <col min="9217" max="9217" width="10.28515625" style="1" customWidth="1"/>
    <col min="9218" max="9218" width="25.140625" style="1" customWidth="1"/>
    <col min="9219" max="9219" width="25" style="1" customWidth="1"/>
    <col min="9220" max="9220" width="24.7109375" style="1" customWidth="1"/>
    <col min="9221" max="9221" width="22.140625" style="1" customWidth="1"/>
    <col min="9222" max="9222" width="15.5703125" style="1" customWidth="1"/>
    <col min="9223" max="9223" width="22.42578125" style="1" customWidth="1"/>
    <col min="9224" max="9224" width="24.85546875" style="1" customWidth="1"/>
    <col min="9225" max="9225" width="15.7109375" style="1" customWidth="1"/>
    <col min="9226" max="9226" width="22.7109375" style="1" customWidth="1"/>
    <col min="9227" max="9227" width="23.7109375" style="1" customWidth="1"/>
    <col min="9228" max="9228" width="13.7109375" style="1" customWidth="1"/>
    <col min="9229" max="9229" width="18.5703125" style="1" customWidth="1"/>
    <col min="9230" max="9230" width="19.85546875" style="1" customWidth="1"/>
    <col min="9231" max="9471" width="9.140625" style="1"/>
    <col min="9472" max="9472" width="170.7109375" style="1" customWidth="1"/>
    <col min="9473" max="9473" width="10.28515625" style="1" customWidth="1"/>
    <col min="9474" max="9474" width="25.140625" style="1" customWidth="1"/>
    <col min="9475" max="9475" width="25" style="1" customWidth="1"/>
    <col min="9476" max="9476" width="24.7109375" style="1" customWidth="1"/>
    <col min="9477" max="9477" width="22.140625" style="1" customWidth="1"/>
    <col min="9478" max="9478" width="15.5703125" style="1" customWidth="1"/>
    <col min="9479" max="9479" width="22.42578125" style="1" customWidth="1"/>
    <col min="9480" max="9480" width="24.85546875" style="1" customWidth="1"/>
    <col min="9481" max="9481" width="15.7109375" style="1" customWidth="1"/>
    <col min="9482" max="9482" width="22.7109375" style="1" customWidth="1"/>
    <col min="9483" max="9483" width="23.7109375" style="1" customWidth="1"/>
    <col min="9484" max="9484" width="13.7109375" style="1" customWidth="1"/>
    <col min="9485" max="9485" width="18.5703125" style="1" customWidth="1"/>
    <col min="9486" max="9486" width="19.85546875" style="1" customWidth="1"/>
    <col min="9487" max="9727" width="9.140625" style="1"/>
    <col min="9728" max="9728" width="170.7109375" style="1" customWidth="1"/>
    <col min="9729" max="9729" width="10.28515625" style="1" customWidth="1"/>
    <col min="9730" max="9730" width="25.140625" style="1" customWidth="1"/>
    <col min="9731" max="9731" width="25" style="1" customWidth="1"/>
    <col min="9732" max="9732" width="24.7109375" style="1" customWidth="1"/>
    <col min="9733" max="9733" width="22.140625" style="1" customWidth="1"/>
    <col min="9734" max="9734" width="15.5703125" style="1" customWidth="1"/>
    <col min="9735" max="9735" width="22.42578125" style="1" customWidth="1"/>
    <col min="9736" max="9736" width="24.85546875" style="1" customWidth="1"/>
    <col min="9737" max="9737" width="15.7109375" style="1" customWidth="1"/>
    <col min="9738" max="9738" width="22.7109375" style="1" customWidth="1"/>
    <col min="9739" max="9739" width="23.7109375" style="1" customWidth="1"/>
    <col min="9740" max="9740" width="13.7109375" style="1" customWidth="1"/>
    <col min="9741" max="9741" width="18.5703125" style="1" customWidth="1"/>
    <col min="9742" max="9742" width="19.85546875" style="1" customWidth="1"/>
    <col min="9743" max="9983" width="9.140625" style="1"/>
    <col min="9984" max="9984" width="170.7109375" style="1" customWidth="1"/>
    <col min="9985" max="9985" width="10.28515625" style="1" customWidth="1"/>
    <col min="9986" max="9986" width="25.140625" style="1" customWidth="1"/>
    <col min="9987" max="9987" width="25" style="1" customWidth="1"/>
    <col min="9988" max="9988" width="24.7109375" style="1" customWidth="1"/>
    <col min="9989" max="9989" width="22.140625" style="1" customWidth="1"/>
    <col min="9990" max="9990" width="15.5703125" style="1" customWidth="1"/>
    <col min="9991" max="9991" width="22.42578125" style="1" customWidth="1"/>
    <col min="9992" max="9992" width="24.85546875" style="1" customWidth="1"/>
    <col min="9993" max="9993" width="15.7109375" style="1" customWidth="1"/>
    <col min="9994" max="9994" width="22.7109375" style="1" customWidth="1"/>
    <col min="9995" max="9995" width="23.7109375" style="1" customWidth="1"/>
    <col min="9996" max="9996" width="13.7109375" style="1" customWidth="1"/>
    <col min="9997" max="9997" width="18.5703125" style="1" customWidth="1"/>
    <col min="9998" max="9998" width="19.85546875" style="1" customWidth="1"/>
    <col min="9999" max="10239" width="9.140625" style="1"/>
    <col min="10240" max="10240" width="170.7109375" style="1" customWidth="1"/>
    <col min="10241" max="10241" width="10.28515625" style="1" customWidth="1"/>
    <col min="10242" max="10242" width="25.140625" style="1" customWidth="1"/>
    <col min="10243" max="10243" width="25" style="1" customWidth="1"/>
    <col min="10244" max="10244" width="24.7109375" style="1" customWidth="1"/>
    <col min="10245" max="10245" width="22.140625" style="1" customWidth="1"/>
    <col min="10246" max="10246" width="15.5703125" style="1" customWidth="1"/>
    <col min="10247" max="10247" width="22.42578125" style="1" customWidth="1"/>
    <col min="10248" max="10248" width="24.85546875" style="1" customWidth="1"/>
    <col min="10249" max="10249" width="15.7109375" style="1" customWidth="1"/>
    <col min="10250" max="10250" width="22.7109375" style="1" customWidth="1"/>
    <col min="10251" max="10251" width="23.7109375" style="1" customWidth="1"/>
    <col min="10252" max="10252" width="13.7109375" style="1" customWidth="1"/>
    <col min="10253" max="10253" width="18.5703125" style="1" customWidth="1"/>
    <col min="10254" max="10254" width="19.85546875" style="1" customWidth="1"/>
    <col min="10255" max="10495" width="9.140625" style="1"/>
    <col min="10496" max="10496" width="170.7109375" style="1" customWidth="1"/>
    <col min="10497" max="10497" width="10.28515625" style="1" customWidth="1"/>
    <col min="10498" max="10498" width="25.140625" style="1" customWidth="1"/>
    <col min="10499" max="10499" width="25" style="1" customWidth="1"/>
    <col min="10500" max="10500" width="24.7109375" style="1" customWidth="1"/>
    <col min="10501" max="10501" width="22.140625" style="1" customWidth="1"/>
    <col min="10502" max="10502" width="15.5703125" style="1" customWidth="1"/>
    <col min="10503" max="10503" width="22.42578125" style="1" customWidth="1"/>
    <col min="10504" max="10504" width="24.85546875" style="1" customWidth="1"/>
    <col min="10505" max="10505" width="15.7109375" style="1" customWidth="1"/>
    <col min="10506" max="10506" width="22.7109375" style="1" customWidth="1"/>
    <col min="10507" max="10507" width="23.7109375" style="1" customWidth="1"/>
    <col min="10508" max="10508" width="13.7109375" style="1" customWidth="1"/>
    <col min="10509" max="10509" width="18.5703125" style="1" customWidth="1"/>
    <col min="10510" max="10510" width="19.85546875" style="1" customWidth="1"/>
    <col min="10511" max="10751" width="9.140625" style="1"/>
    <col min="10752" max="10752" width="170.7109375" style="1" customWidth="1"/>
    <col min="10753" max="10753" width="10.28515625" style="1" customWidth="1"/>
    <col min="10754" max="10754" width="25.140625" style="1" customWidth="1"/>
    <col min="10755" max="10755" width="25" style="1" customWidth="1"/>
    <col min="10756" max="10756" width="24.7109375" style="1" customWidth="1"/>
    <col min="10757" max="10757" width="22.140625" style="1" customWidth="1"/>
    <col min="10758" max="10758" width="15.5703125" style="1" customWidth="1"/>
    <col min="10759" max="10759" width="22.42578125" style="1" customWidth="1"/>
    <col min="10760" max="10760" width="24.85546875" style="1" customWidth="1"/>
    <col min="10761" max="10761" width="15.7109375" style="1" customWidth="1"/>
    <col min="10762" max="10762" width="22.7109375" style="1" customWidth="1"/>
    <col min="10763" max="10763" width="23.7109375" style="1" customWidth="1"/>
    <col min="10764" max="10764" width="13.7109375" style="1" customWidth="1"/>
    <col min="10765" max="10765" width="18.5703125" style="1" customWidth="1"/>
    <col min="10766" max="10766" width="19.85546875" style="1" customWidth="1"/>
    <col min="10767" max="11007" width="9.140625" style="1"/>
    <col min="11008" max="11008" width="170.7109375" style="1" customWidth="1"/>
    <col min="11009" max="11009" width="10.28515625" style="1" customWidth="1"/>
    <col min="11010" max="11010" width="25.140625" style="1" customWidth="1"/>
    <col min="11011" max="11011" width="25" style="1" customWidth="1"/>
    <col min="11012" max="11012" width="24.7109375" style="1" customWidth="1"/>
    <col min="11013" max="11013" width="22.140625" style="1" customWidth="1"/>
    <col min="11014" max="11014" width="15.5703125" style="1" customWidth="1"/>
    <col min="11015" max="11015" width="22.42578125" style="1" customWidth="1"/>
    <col min="11016" max="11016" width="24.85546875" style="1" customWidth="1"/>
    <col min="11017" max="11017" width="15.7109375" style="1" customWidth="1"/>
    <col min="11018" max="11018" width="22.7109375" style="1" customWidth="1"/>
    <col min="11019" max="11019" width="23.7109375" style="1" customWidth="1"/>
    <col min="11020" max="11020" width="13.7109375" style="1" customWidth="1"/>
    <col min="11021" max="11021" width="18.5703125" style="1" customWidth="1"/>
    <col min="11022" max="11022" width="19.85546875" style="1" customWidth="1"/>
    <col min="11023" max="11263" width="9.140625" style="1"/>
    <col min="11264" max="11264" width="170.7109375" style="1" customWidth="1"/>
    <col min="11265" max="11265" width="10.28515625" style="1" customWidth="1"/>
    <col min="11266" max="11266" width="25.140625" style="1" customWidth="1"/>
    <col min="11267" max="11267" width="25" style="1" customWidth="1"/>
    <col min="11268" max="11268" width="24.7109375" style="1" customWidth="1"/>
    <col min="11269" max="11269" width="22.140625" style="1" customWidth="1"/>
    <col min="11270" max="11270" width="15.5703125" style="1" customWidth="1"/>
    <col min="11271" max="11271" width="22.42578125" style="1" customWidth="1"/>
    <col min="11272" max="11272" width="24.85546875" style="1" customWidth="1"/>
    <col min="11273" max="11273" width="15.7109375" style="1" customWidth="1"/>
    <col min="11274" max="11274" width="22.7109375" style="1" customWidth="1"/>
    <col min="11275" max="11275" width="23.7109375" style="1" customWidth="1"/>
    <col min="11276" max="11276" width="13.7109375" style="1" customWidth="1"/>
    <col min="11277" max="11277" width="18.5703125" style="1" customWidth="1"/>
    <col min="11278" max="11278" width="19.85546875" style="1" customWidth="1"/>
    <col min="11279" max="11519" width="9.140625" style="1"/>
    <col min="11520" max="11520" width="170.7109375" style="1" customWidth="1"/>
    <col min="11521" max="11521" width="10.28515625" style="1" customWidth="1"/>
    <col min="11522" max="11522" width="25.140625" style="1" customWidth="1"/>
    <col min="11523" max="11523" width="25" style="1" customWidth="1"/>
    <col min="11524" max="11524" width="24.7109375" style="1" customWidth="1"/>
    <col min="11525" max="11525" width="22.140625" style="1" customWidth="1"/>
    <col min="11526" max="11526" width="15.5703125" style="1" customWidth="1"/>
    <col min="11527" max="11527" width="22.42578125" style="1" customWidth="1"/>
    <col min="11528" max="11528" width="24.85546875" style="1" customWidth="1"/>
    <col min="11529" max="11529" width="15.7109375" style="1" customWidth="1"/>
    <col min="11530" max="11530" width="22.7109375" style="1" customWidth="1"/>
    <col min="11531" max="11531" width="23.7109375" style="1" customWidth="1"/>
    <col min="11532" max="11532" width="13.7109375" style="1" customWidth="1"/>
    <col min="11533" max="11533" width="18.5703125" style="1" customWidth="1"/>
    <col min="11534" max="11534" width="19.85546875" style="1" customWidth="1"/>
    <col min="11535" max="11775" width="9.140625" style="1"/>
    <col min="11776" max="11776" width="170.7109375" style="1" customWidth="1"/>
    <col min="11777" max="11777" width="10.28515625" style="1" customWidth="1"/>
    <col min="11778" max="11778" width="25.140625" style="1" customWidth="1"/>
    <col min="11779" max="11779" width="25" style="1" customWidth="1"/>
    <col min="11780" max="11780" width="24.7109375" style="1" customWidth="1"/>
    <col min="11781" max="11781" width="22.140625" style="1" customWidth="1"/>
    <col min="11782" max="11782" width="15.5703125" style="1" customWidth="1"/>
    <col min="11783" max="11783" width="22.42578125" style="1" customWidth="1"/>
    <col min="11784" max="11784" width="24.85546875" style="1" customWidth="1"/>
    <col min="11785" max="11785" width="15.7109375" style="1" customWidth="1"/>
    <col min="11786" max="11786" width="22.7109375" style="1" customWidth="1"/>
    <col min="11787" max="11787" width="23.7109375" style="1" customWidth="1"/>
    <col min="11788" max="11788" width="13.7109375" style="1" customWidth="1"/>
    <col min="11789" max="11789" width="18.5703125" style="1" customWidth="1"/>
    <col min="11790" max="11790" width="19.85546875" style="1" customWidth="1"/>
    <col min="11791" max="12031" width="9.140625" style="1"/>
    <col min="12032" max="12032" width="170.7109375" style="1" customWidth="1"/>
    <col min="12033" max="12033" width="10.28515625" style="1" customWidth="1"/>
    <col min="12034" max="12034" width="25.140625" style="1" customWidth="1"/>
    <col min="12035" max="12035" width="25" style="1" customWidth="1"/>
    <col min="12036" max="12036" width="24.7109375" style="1" customWidth="1"/>
    <col min="12037" max="12037" width="22.140625" style="1" customWidth="1"/>
    <col min="12038" max="12038" width="15.5703125" style="1" customWidth="1"/>
    <col min="12039" max="12039" width="22.42578125" style="1" customWidth="1"/>
    <col min="12040" max="12040" width="24.85546875" style="1" customWidth="1"/>
    <col min="12041" max="12041" width="15.7109375" style="1" customWidth="1"/>
    <col min="12042" max="12042" width="22.7109375" style="1" customWidth="1"/>
    <col min="12043" max="12043" width="23.7109375" style="1" customWidth="1"/>
    <col min="12044" max="12044" width="13.7109375" style="1" customWidth="1"/>
    <col min="12045" max="12045" width="18.5703125" style="1" customWidth="1"/>
    <col min="12046" max="12046" width="19.85546875" style="1" customWidth="1"/>
    <col min="12047" max="12287" width="9.140625" style="1"/>
    <col min="12288" max="12288" width="170.7109375" style="1" customWidth="1"/>
    <col min="12289" max="12289" width="10.28515625" style="1" customWidth="1"/>
    <col min="12290" max="12290" width="25.140625" style="1" customWidth="1"/>
    <col min="12291" max="12291" width="25" style="1" customWidth="1"/>
    <col min="12292" max="12292" width="24.7109375" style="1" customWidth="1"/>
    <col min="12293" max="12293" width="22.140625" style="1" customWidth="1"/>
    <col min="12294" max="12294" width="15.5703125" style="1" customWidth="1"/>
    <col min="12295" max="12295" width="22.42578125" style="1" customWidth="1"/>
    <col min="12296" max="12296" width="24.85546875" style="1" customWidth="1"/>
    <col min="12297" max="12297" width="15.7109375" style="1" customWidth="1"/>
    <col min="12298" max="12298" width="22.7109375" style="1" customWidth="1"/>
    <col min="12299" max="12299" width="23.7109375" style="1" customWidth="1"/>
    <col min="12300" max="12300" width="13.7109375" style="1" customWidth="1"/>
    <col min="12301" max="12301" width="18.5703125" style="1" customWidth="1"/>
    <col min="12302" max="12302" width="19.85546875" style="1" customWidth="1"/>
    <col min="12303" max="12543" width="9.140625" style="1"/>
    <col min="12544" max="12544" width="170.7109375" style="1" customWidth="1"/>
    <col min="12545" max="12545" width="10.28515625" style="1" customWidth="1"/>
    <col min="12546" max="12546" width="25.140625" style="1" customWidth="1"/>
    <col min="12547" max="12547" width="25" style="1" customWidth="1"/>
    <col min="12548" max="12548" width="24.7109375" style="1" customWidth="1"/>
    <col min="12549" max="12549" width="22.140625" style="1" customWidth="1"/>
    <col min="12550" max="12550" width="15.5703125" style="1" customWidth="1"/>
    <col min="12551" max="12551" width="22.42578125" style="1" customWidth="1"/>
    <col min="12552" max="12552" width="24.85546875" style="1" customWidth="1"/>
    <col min="12553" max="12553" width="15.7109375" style="1" customWidth="1"/>
    <col min="12554" max="12554" width="22.7109375" style="1" customWidth="1"/>
    <col min="12555" max="12555" width="23.7109375" style="1" customWidth="1"/>
    <col min="12556" max="12556" width="13.7109375" style="1" customWidth="1"/>
    <col min="12557" max="12557" width="18.5703125" style="1" customWidth="1"/>
    <col min="12558" max="12558" width="19.85546875" style="1" customWidth="1"/>
    <col min="12559" max="12799" width="9.140625" style="1"/>
    <col min="12800" max="12800" width="170.7109375" style="1" customWidth="1"/>
    <col min="12801" max="12801" width="10.28515625" style="1" customWidth="1"/>
    <col min="12802" max="12802" width="25.140625" style="1" customWidth="1"/>
    <col min="12803" max="12803" width="25" style="1" customWidth="1"/>
    <col min="12804" max="12804" width="24.7109375" style="1" customWidth="1"/>
    <col min="12805" max="12805" width="22.140625" style="1" customWidth="1"/>
    <col min="12806" max="12806" width="15.5703125" style="1" customWidth="1"/>
    <col min="12807" max="12807" width="22.42578125" style="1" customWidth="1"/>
    <col min="12808" max="12808" width="24.85546875" style="1" customWidth="1"/>
    <col min="12809" max="12809" width="15.7109375" style="1" customWidth="1"/>
    <col min="12810" max="12810" width="22.7109375" style="1" customWidth="1"/>
    <col min="12811" max="12811" width="23.7109375" style="1" customWidth="1"/>
    <col min="12812" max="12812" width="13.7109375" style="1" customWidth="1"/>
    <col min="12813" max="12813" width="18.5703125" style="1" customWidth="1"/>
    <col min="12814" max="12814" width="19.85546875" style="1" customWidth="1"/>
    <col min="12815" max="13055" width="9.140625" style="1"/>
    <col min="13056" max="13056" width="170.7109375" style="1" customWidth="1"/>
    <col min="13057" max="13057" width="10.28515625" style="1" customWidth="1"/>
    <col min="13058" max="13058" width="25.140625" style="1" customWidth="1"/>
    <col min="13059" max="13059" width="25" style="1" customWidth="1"/>
    <col min="13060" max="13060" width="24.7109375" style="1" customWidth="1"/>
    <col min="13061" max="13061" width="22.140625" style="1" customWidth="1"/>
    <col min="13062" max="13062" width="15.5703125" style="1" customWidth="1"/>
    <col min="13063" max="13063" width="22.42578125" style="1" customWidth="1"/>
    <col min="13064" max="13064" width="24.85546875" style="1" customWidth="1"/>
    <col min="13065" max="13065" width="15.7109375" style="1" customWidth="1"/>
    <col min="13066" max="13066" width="22.7109375" style="1" customWidth="1"/>
    <col min="13067" max="13067" width="23.7109375" style="1" customWidth="1"/>
    <col min="13068" max="13068" width="13.7109375" style="1" customWidth="1"/>
    <col min="13069" max="13069" width="18.5703125" style="1" customWidth="1"/>
    <col min="13070" max="13070" width="19.85546875" style="1" customWidth="1"/>
    <col min="13071" max="13311" width="9.140625" style="1"/>
    <col min="13312" max="13312" width="170.7109375" style="1" customWidth="1"/>
    <col min="13313" max="13313" width="10.28515625" style="1" customWidth="1"/>
    <col min="13314" max="13314" width="25.140625" style="1" customWidth="1"/>
    <col min="13315" max="13315" width="25" style="1" customWidth="1"/>
    <col min="13316" max="13316" width="24.7109375" style="1" customWidth="1"/>
    <col min="13317" max="13317" width="22.140625" style="1" customWidth="1"/>
    <col min="13318" max="13318" width="15.5703125" style="1" customWidth="1"/>
    <col min="13319" max="13319" width="22.42578125" style="1" customWidth="1"/>
    <col min="13320" max="13320" width="24.85546875" style="1" customWidth="1"/>
    <col min="13321" max="13321" width="15.7109375" style="1" customWidth="1"/>
    <col min="13322" max="13322" width="22.7109375" style="1" customWidth="1"/>
    <col min="13323" max="13323" width="23.7109375" style="1" customWidth="1"/>
    <col min="13324" max="13324" width="13.7109375" style="1" customWidth="1"/>
    <col min="13325" max="13325" width="18.5703125" style="1" customWidth="1"/>
    <col min="13326" max="13326" width="19.85546875" style="1" customWidth="1"/>
    <col min="13327" max="13567" width="9.140625" style="1"/>
    <col min="13568" max="13568" width="170.7109375" style="1" customWidth="1"/>
    <col min="13569" max="13569" width="10.28515625" style="1" customWidth="1"/>
    <col min="13570" max="13570" width="25.140625" style="1" customWidth="1"/>
    <col min="13571" max="13571" width="25" style="1" customWidth="1"/>
    <col min="13572" max="13572" width="24.7109375" style="1" customWidth="1"/>
    <col min="13573" max="13573" width="22.140625" style="1" customWidth="1"/>
    <col min="13574" max="13574" width="15.5703125" style="1" customWidth="1"/>
    <col min="13575" max="13575" width="22.42578125" style="1" customWidth="1"/>
    <col min="13576" max="13576" width="24.85546875" style="1" customWidth="1"/>
    <col min="13577" max="13577" width="15.7109375" style="1" customWidth="1"/>
    <col min="13578" max="13578" width="22.7109375" style="1" customWidth="1"/>
    <col min="13579" max="13579" width="23.7109375" style="1" customWidth="1"/>
    <col min="13580" max="13580" width="13.7109375" style="1" customWidth="1"/>
    <col min="13581" max="13581" width="18.5703125" style="1" customWidth="1"/>
    <col min="13582" max="13582" width="19.85546875" style="1" customWidth="1"/>
    <col min="13583" max="13823" width="9.140625" style="1"/>
    <col min="13824" max="13824" width="170.7109375" style="1" customWidth="1"/>
    <col min="13825" max="13825" width="10.28515625" style="1" customWidth="1"/>
    <col min="13826" max="13826" width="25.140625" style="1" customWidth="1"/>
    <col min="13827" max="13827" width="25" style="1" customWidth="1"/>
    <col min="13828" max="13828" width="24.7109375" style="1" customWidth="1"/>
    <col min="13829" max="13829" width="22.140625" style="1" customWidth="1"/>
    <col min="13830" max="13830" width="15.5703125" style="1" customWidth="1"/>
    <col min="13831" max="13831" width="22.42578125" style="1" customWidth="1"/>
    <col min="13832" max="13832" width="24.85546875" style="1" customWidth="1"/>
    <col min="13833" max="13833" width="15.7109375" style="1" customWidth="1"/>
    <col min="13834" max="13834" width="22.7109375" style="1" customWidth="1"/>
    <col min="13835" max="13835" width="23.7109375" style="1" customWidth="1"/>
    <col min="13836" max="13836" width="13.7109375" style="1" customWidth="1"/>
    <col min="13837" max="13837" width="18.5703125" style="1" customWidth="1"/>
    <col min="13838" max="13838" width="19.85546875" style="1" customWidth="1"/>
    <col min="13839" max="14079" width="9.140625" style="1"/>
    <col min="14080" max="14080" width="170.7109375" style="1" customWidth="1"/>
    <col min="14081" max="14081" width="10.28515625" style="1" customWidth="1"/>
    <col min="14082" max="14082" width="25.140625" style="1" customWidth="1"/>
    <col min="14083" max="14083" width="25" style="1" customWidth="1"/>
    <col min="14084" max="14084" width="24.7109375" style="1" customWidth="1"/>
    <col min="14085" max="14085" width="22.140625" style="1" customWidth="1"/>
    <col min="14086" max="14086" width="15.5703125" style="1" customWidth="1"/>
    <col min="14087" max="14087" width="22.42578125" style="1" customWidth="1"/>
    <col min="14088" max="14088" width="24.85546875" style="1" customWidth="1"/>
    <col min="14089" max="14089" width="15.7109375" style="1" customWidth="1"/>
    <col min="14090" max="14090" width="22.7109375" style="1" customWidth="1"/>
    <col min="14091" max="14091" width="23.7109375" style="1" customWidth="1"/>
    <col min="14092" max="14092" width="13.7109375" style="1" customWidth="1"/>
    <col min="14093" max="14093" width="18.5703125" style="1" customWidth="1"/>
    <col min="14094" max="14094" width="19.85546875" style="1" customWidth="1"/>
    <col min="14095" max="14335" width="9.140625" style="1"/>
    <col min="14336" max="14336" width="170.7109375" style="1" customWidth="1"/>
    <col min="14337" max="14337" width="10.28515625" style="1" customWidth="1"/>
    <col min="14338" max="14338" width="25.140625" style="1" customWidth="1"/>
    <col min="14339" max="14339" width="25" style="1" customWidth="1"/>
    <col min="14340" max="14340" width="24.7109375" style="1" customWidth="1"/>
    <col min="14341" max="14341" width="22.140625" style="1" customWidth="1"/>
    <col min="14342" max="14342" width="15.5703125" style="1" customWidth="1"/>
    <col min="14343" max="14343" width="22.42578125" style="1" customWidth="1"/>
    <col min="14344" max="14344" width="24.85546875" style="1" customWidth="1"/>
    <col min="14345" max="14345" width="15.7109375" style="1" customWidth="1"/>
    <col min="14346" max="14346" width="22.7109375" style="1" customWidth="1"/>
    <col min="14347" max="14347" width="23.7109375" style="1" customWidth="1"/>
    <col min="14348" max="14348" width="13.7109375" style="1" customWidth="1"/>
    <col min="14349" max="14349" width="18.5703125" style="1" customWidth="1"/>
    <col min="14350" max="14350" width="19.85546875" style="1" customWidth="1"/>
    <col min="14351" max="14591" width="9.140625" style="1"/>
    <col min="14592" max="14592" width="170.7109375" style="1" customWidth="1"/>
    <col min="14593" max="14593" width="10.28515625" style="1" customWidth="1"/>
    <col min="14594" max="14594" width="25.140625" style="1" customWidth="1"/>
    <col min="14595" max="14595" width="25" style="1" customWidth="1"/>
    <col min="14596" max="14596" width="24.7109375" style="1" customWidth="1"/>
    <col min="14597" max="14597" width="22.140625" style="1" customWidth="1"/>
    <col min="14598" max="14598" width="15.5703125" style="1" customWidth="1"/>
    <col min="14599" max="14599" width="22.42578125" style="1" customWidth="1"/>
    <col min="14600" max="14600" width="24.85546875" style="1" customWidth="1"/>
    <col min="14601" max="14601" width="15.7109375" style="1" customWidth="1"/>
    <col min="14602" max="14602" width="22.7109375" style="1" customWidth="1"/>
    <col min="14603" max="14603" width="23.7109375" style="1" customWidth="1"/>
    <col min="14604" max="14604" width="13.7109375" style="1" customWidth="1"/>
    <col min="14605" max="14605" width="18.5703125" style="1" customWidth="1"/>
    <col min="14606" max="14606" width="19.85546875" style="1" customWidth="1"/>
    <col min="14607" max="14847" width="9.140625" style="1"/>
    <col min="14848" max="14848" width="170.7109375" style="1" customWidth="1"/>
    <col min="14849" max="14849" width="10.28515625" style="1" customWidth="1"/>
    <col min="14850" max="14850" width="25.140625" style="1" customWidth="1"/>
    <col min="14851" max="14851" width="25" style="1" customWidth="1"/>
    <col min="14852" max="14852" width="24.7109375" style="1" customWidth="1"/>
    <col min="14853" max="14853" width="22.140625" style="1" customWidth="1"/>
    <col min="14854" max="14854" width="15.5703125" style="1" customWidth="1"/>
    <col min="14855" max="14855" width="22.42578125" style="1" customWidth="1"/>
    <col min="14856" max="14856" width="24.85546875" style="1" customWidth="1"/>
    <col min="14857" max="14857" width="15.7109375" style="1" customWidth="1"/>
    <col min="14858" max="14858" width="22.7109375" style="1" customWidth="1"/>
    <col min="14859" max="14859" width="23.7109375" style="1" customWidth="1"/>
    <col min="14860" max="14860" width="13.7109375" style="1" customWidth="1"/>
    <col min="14861" max="14861" width="18.5703125" style="1" customWidth="1"/>
    <col min="14862" max="14862" width="19.85546875" style="1" customWidth="1"/>
    <col min="14863" max="15103" width="9.140625" style="1"/>
    <col min="15104" max="15104" width="170.7109375" style="1" customWidth="1"/>
    <col min="15105" max="15105" width="10.28515625" style="1" customWidth="1"/>
    <col min="15106" max="15106" width="25.140625" style="1" customWidth="1"/>
    <col min="15107" max="15107" width="25" style="1" customWidth="1"/>
    <col min="15108" max="15108" width="24.7109375" style="1" customWidth="1"/>
    <col min="15109" max="15109" width="22.140625" style="1" customWidth="1"/>
    <col min="15110" max="15110" width="15.5703125" style="1" customWidth="1"/>
    <col min="15111" max="15111" width="22.42578125" style="1" customWidth="1"/>
    <col min="15112" max="15112" width="24.85546875" style="1" customWidth="1"/>
    <col min="15113" max="15113" width="15.7109375" style="1" customWidth="1"/>
    <col min="15114" max="15114" width="22.7109375" style="1" customWidth="1"/>
    <col min="15115" max="15115" width="23.7109375" style="1" customWidth="1"/>
    <col min="15116" max="15116" width="13.7109375" style="1" customWidth="1"/>
    <col min="15117" max="15117" width="18.5703125" style="1" customWidth="1"/>
    <col min="15118" max="15118" width="19.85546875" style="1" customWidth="1"/>
    <col min="15119" max="15359" width="9.140625" style="1"/>
    <col min="15360" max="15360" width="170.7109375" style="1" customWidth="1"/>
    <col min="15361" max="15361" width="10.28515625" style="1" customWidth="1"/>
    <col min="15362" max="15362" width="25.140625" style="1" customWidth="1"/>
    <col min="15363" max="15363" width="25" style="1" customWidth="1"/>
    <col min="15364" max="15364" width="24.7109375" style="1" customWidth="1"/>
    <col min="15365" max="15365" width="22.140625" style="1" customWidth="1"/>
    <col min="15366" max="15366" width="15.5703125" style="1" customWidth="1"/>
    <col min="15367" max="15367" width="22.42578125" style="1" customWidth="1"/>
    <col min="15368" max="15368" width="24.85546875" style="1" customWidth="1"/>
    <col min="15369" max="15369" width="15.7109375" style="1" customWidth="1"/>
    <col min="15370" max="15370" width="22.7109375" style="1" customWidth="1"/>
    <col min="15371" max="15371" width="23.7109375" style="1" customWidth="1"/>
    <col min="15372" max="15372" width="13.7109375" style="1" customWidth="1"/>
    <col min="15373" max="15373" width="18.5703125" style="1" customWidth="1"/>
    <col min="15374" max="15374" width="19.85546875" style="1" customWidth="1"/>
    <col min="15375" max="15615" width="9.140625" style="1"/>
    <col min="15616" max="15616" width="170.7109375" style="1" customWidth="1"/>
    <col min="15617" max="15617" width="10.28515625" style="1" customWidth="1"/>
    <col min="15618" max="15618" width="25.140625" style="1" customWidth="1"/>
    <col min="15619" max="15619" width="25" style="1" customWidth="1"/>
    <col min="15620" max="15620" width="24.7109375" style="1" customWidth="1"/>
    <col min="15621" max="15621" width="22.140625" style="1" customWidth="1"/>
    <col min="15622" max="15622" width="15.5703125" style="1" customWidth="1"/>
    <col min="15623" max="15623" width="22.42578125" style="1" customWidth="1"/>
    <col min="15624" max="15624" width="24.85546875" style="1" customWidth="1"/>
    <col min="15625" max="15625" width="15.7109375" style="1" customWidth="1"/>
    <col min="15626" max="15626" width="22.7109375" style="1" customWidth="1"/>
    <col min="15627" max="15627" width="23.7109375" style="1" customWidth="1"/>
    <col min="15628" max="15628" width="13.7109375" style="1" customWidth="1"/>
    <col min="15629" max="15629" width="18.5703125" style="1" customWidth="1"/>
    <col min="15630" max="15630" width="19.85546875" style="1" customWidth="1"/>
    <col min="15631" max="15871" width="9.140625" style="1"/>
    <col min="15872" max="15872" width="170.7109375" style="1" customWidth="1"/>
    <col min="15873" max="15873" width="10.28515625" style="1" customWidth="1"/>
    <col min="15874" max="15874" width="25.140625" style="1" customWidth="1"/>
    <col min="15875" max="15875" width="25" style="1" customWidth="1"/>
    <col min="15876" max="15876" width="24.7109375" style="1" customWidth="1"/>
    <col min="15877" max="15877" width="22.140625" style="1" customWidth="1"/>
    <col min="15878" max="15878" width="15.5703125" style="1" customWidth="1"/>
    <col min="15879" max="15879" width="22.42578125" style="1" customWidth="1"/>
    <col min="15880" max="15880" width="24.85546875" style="1" customWidth="1"/>
    <col min="15881" max="15881" width="15.7109375" style="1" customWidth="1"/>
    <col min="15882" max="15882" width="22.7109375" style="1" customWidth="1"/>
    <col min="15883" max="15883" width="23.7109375" style="1" customWidth="1"/>
    <col min="15884" max="15884" width="13.7109375" style="1" customWidth="1"/>
    <col min="15885" max="15885" width="18.5703125" style="1" customWidth="1"/>
    <col min="15886" max="15886" width="19.85546875" style="1" customWidth="1"/>
    <col min="15887" max="16127" width="9.140625" style="1"/>
    <col min="16128" max="16128" width="170.7109375" style="1" customWidth="1"/>
    <col min="16129" max="16129" width="10.28515625" style="1" customWidth="1"/>
    <col min="16130" max="16130" width="25.140625" style="1" customWidth="1"/>
    <col min="16131" max="16131" width="25" style="1" customWidth="1"/>
    <col min="16132" max="16132" width="24.7109375" style="1" customWidth="1"/>
    <col min="16133" max="16133" width="22.140625" style="1" customWidth="1"/>
    <col min="16134" max="16134" width="15.5703125" style="1" customWidth="1"/>
    <col min="16135" max="16135" width="22.42578125" style="1" customWidth="1"/>
    <col min="16136" max="16136" width="24.85546875" style="1" customWidth="1"/>
    <col min="16137" max="16137" width="15.7109375" style="1" customWidth="1"/>
    <col min="16138" max="16138" width="22.7109375" style="1" customWidth="1"/>
    <col min="16139" max="16139" width="23.7109375" style="1" customWidth="1"/>
    <col min="16140" max="16140" width="13.7109375" style="1" customWidth="1"/>
    <col min="16141" max="16141" width="18.5703125" style="1" customWidth="1"/>
    <col min="16142" max="16142" width="19.85546875" style="1" customWidth="1"/>
    <col min="16143" max="16384" width="9.140625" style="1"/>
  </cols>
  <sheetData>
    <row r="1" spans="1:14" ht="30" customHeight="1">
      <c r="A1" s="216" t="s">
        <v>29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136"/>
      <c r="M1" s="136"/>
      <c r="N1" s="136"/>
    </row>
    <row r="2" spans="1:14" ht="30" customHeight="1">
      <c r="A2" s="216" t="s">
        <v>66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136"/>
      <c r="M2" s="136"/>
      <c r="N2" s="136"/>
    </row>
    <row r="3" spans="1:14" ht="30" customHeight="1">
      <c r="A3" s="216" t="s">
        <v>67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136"/>
      <c r="M3" s="136"/>
      <c r="N3" s="136"/>
    </row>
    <row r="4" spans="1:14" ht="30" customHeight="1">
      <c r="A4" s="216" t="str">
        <f>'[1]райони (грн)'!$B$86</f>
        <v>станом на 01.06.2025 року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136"/>
      <c r="M4" s="136"/>
      <c r="N4" s="136"/>
    </row>
    <row r="5" spans="1:14" ht="31.5" customHeight="1">
      <c r="A5" s="2"/>
      <c r="B5" s="2"/>
      <c r="C5" s="41"/>
      <c r="D5" s="41"/>
      <c r="E5" s="2"/>
      <c r="F5" s="2"/>
      <c r="G5" s="2"/>
      <c r="K5" s="42" t="s">
        <v>2</v>
      </c>
      <c r="L5" s="137"/>
      <c r="M5" s="137"/>
      <c r="N5" s="137"/>
    </row>
    <row r="6" spans="1:14" ht="83.25" customHeight="1">
      <c r="A6" s="217" t="s">
        <v>68</v>
      </c>
      <c r="B6" s="218"/>
      <c r="C6" s="180" t="s">
        <v>69</v>
      </c>
      <c r="D6" s="221" t="s">
        <v>70</v>
      </c>
      <c r="E6" s="222" t="s">
        <v>0</v>
      </c>
      <c r="F6" s="223"/>
      <c r="G6" s="221" t="s">
        <v>3</v>
      </c>
      <c r="H6" s="221"/>
      <c r="I6" s="224" t="s">
        <v>118</v>
      </c>
      <c r="J6" s="221" t="s">
        <v>71</v>
      </c>
      <c r="K6" s="221"/>
      <c r="L6" s="138"/>
      <c r="M6" s="139"/>
      <c r="N6" s="139"/>
    </row>
    <row r="7" spans="1:14" ht="60.75" customHeight="1">
      <c r="A7" s="219"/>
      <c r="B7" s="220"/>
      <c r="C7" s="180"/>
      <c r="D7" s="221"/>
      <c r="E7" s="44" t="s">
        <v>5</v>
      </c>
      <c r="F7" s="45" t="s">
        <v>115</v>
      </c>
      <c r="G7" s="43" t="s">
        <v>6</v>
      </c>
      <c r="H7" s="43" t="s">
        <v>7</v>
      </c>
      <c r="I7" s="225"/>
      <c r="J7" s="43" t="s">
        <v>6</v>
      </c>
      <c r="K7" s="43" t="s">
        <v>7</v>
      </c>
      <c r="L7" s="140"/>
      <c r="M7" s="140"/>
      <c r="N7" s="141"/>
    </row>
    <row r="8" spans="1:14" s="8" customFormat="1" ht="36.75" customHeight="1">
      <c r="A8" s="209" t="s">
        <v>72</v>
      </c>
      <c r="B8" s="215"/>
      <c r="C8" s="7">
        <v>202292.114</v>
      </c>
      <c r="D8" s="7">
        <v>86570.414000000004</v>
      </c>
      <c r="E8" s="46">
        <v>89370.648960000006</v>
      </c>
      <c r="F8" s="46">
        <v>19331.929999999997</v>
      </c>
      <c r="G8" s="7">
        <v>103.23463274647156</v>
      </c>
      <c r="H8" s="7">
        <v>2800.2349600000016</v>
      </c>
      <c r="I8" s="7">
        <v>81707.219639999996</v>
      </c>
      <c r="J8" s="7">
        <v>109.37913363563818</v>
      </c>
      <c r="K8" s="7">
        <v>7663.4293200000102</v>
      </c>
      <c r="L8" s="142"/>
      <c r="M8" s="143"/>
      <c r="N8" s="144"/>
    </row>
    <row r="9" spans="1:14" ht="27" customHeight="1">
      <c r="A9" s="195" t="s">
        <v>73</v>
      </c>
      <c r="B9" s="215"/>
      <c r="C9" s="47"/>
      <c r="D9" s="47"/>
      <c r="E9" s="145"/>
      <c r="F9" s="145"/>
      <c r="G9" s="47"/>
      <c r="H9" s="47"/>
      <c r="I9" s="48"/>
      <c r="J9" s="49"/>
      <c r="K9" s="49"/>
      <c r="L9" s="146"/>
      <c r="M9" s="147"/>
      <c r="N9" s="148"/>
    </row>
    <row r="10" spans="1:14" ht="36.75" customHeight="1">
      <c r="A10" s="195" t="s">
        <v>8</v>
      </c>
      <c r="B10" s="215"/>
      <c r="C10" s="5">
        <v>70254.600000000006</v>
      </c>
      <c r="D10" s="5">
        <v>29273</v>
      </c>
      <c r="E10" s="50">
        <v>29273</v>
      </c>
      <c r="F10" s="50">
        <v>5854.5999999999985</v>
      </c>
      <c r="G10" s="6">
        <v>100</v>
      </c>
      <c r="H10" s="6">
        <v>0</v>
      </c>
      <c r="I10" s="5">
        <v>21968</v>
      </c>
      <c r="J10" s="5">
        <v>133.2529133284778</v>
      </c>
      <c r="K10" s="5">
        <v>7305</v>
      </c>
      <c r="L10" s="149"/>
      <c r="M10" s="150"/>
      <c r="N10" s="151"/>
    </row>
    <row r="11" spans="1:14" ht="69" customHeight="1">
      <c r="A11" s="195" t="s">
        <v>9</v>
      </c>
      <c r="B11" s="215"/>
      <c r="C11" s="5">
        <v>128125.6</v>
      </c>
      <c r="D11" s="5">
        <v>53385.5</v>
      </c>
      <c r="E11" s="50">
        <v>53385.5</v>
      </c>
      <c r="F11" s="50">
        <v>10677.099999999999</v>
      </c>
      <c r="G11" s="6">
        <v>100</v>
      </c>
      <c r="H11" s="6">
        <v>0</v>
      </c>
      <c r="I11" s="5">
        <v>53550</v>
      </c>
      <c r="J11" s="5">
        <v>99.692810457516345</v>
      </c>
      <c r="K11" s="5">
        <v>-164.5</v>
      </c>
      <c r="L11" s="149"/>
      <c r="M11" s="150"/>
      <c r="N11" s="151"/>
    </row>
    <row r="12" spans="1:14" ht="116.25" hidden="1" customHeight="1">
      <c r="A12" s="189" t="s">
        <v>10</v>
      </c>
      <c r="B12" s="190"/>
      <c r="C12" s="5">
        <v>0</v>
      </c>
      <c r="D12" s="5">
        <v>0</v>
      </c>
      <c r="E12" s="50">
        <v>0</v>
      </c>
      <c r="F12" s="50">
        <v>0</v>
      </c>
      <c r="G12" s="6" t="s">
        <v>1</v>
      </c>
      <c r="H12" s="6">
        <v>0</v>
      </c>
      <c r="I12" s="5">
        <v>0</v>
      </c>
      <c r="J12" s="5" t="s">
        <v>1</v>
      </c>
      <c r="K12" s="5">
        <v>0</v>
      </c>
      <c r="L12" s="149"/>
      <c r="M12" s="150"/>
      <c r="N12" s="151"/>
    </row>
    <row r="13" spans="1:14" ht="133.5" customHeight="1">
      <c r="A13" s="195" t="s">
        <v>11</v>
      </c>
      <c r="B13" s="196"/>
      <c r="C13" s="157">
        <v>3911.9140000000002</v>
      </c>
      <c r="D13" s="157">
        <v>3911.9140000000002</v>
      </c>
      <c r="E13" s="50">
        <v>6712.1489599999995</v>
      </c>
      <c r="F13" s="50">
        <v>2800.2299999999996</v>
      </c>
      <c r="G13" s="6">
        <v>171.58222189956115</v>
      </c>
      <c r="H13" s="6">
        <v>2800.2349599999993</v>
      </c>
      <c r="I13" s="5">
        <v>6189.2196399999993</v>
      </c>
      <c r="J13" s="5">
        <v>108.44903478009387</v>
      </c>
      <c r="K13" s="5">
        <v>522.92932000000019</v>
      </c>
      <c r="L13" s="149"/>
      <c r="M13" s="150"/>
      <c r="N13" s="151"/>
    </row>
    <row r="14" spans="1:14" ht="128.25" hidden="1" customHeight="1">
      <c r="A14" s="195" t="s">
        <v>12</v>
      </c>
      <c r="B14" s="196"/>
      <c r="C14" s="5">
        <v>0</v>
      </c>
      <c r="D14" s="5">
        <v>0</v>
      </c>
      <c r="E14" s="50">
        <v>0</v>
      </c>
      <c r="F14" s="50">
        <v>0</v>
      </c>
      <c r="G14" s="6" t="s">
        <v>1</v>
      </c>
      <c r="H14" s="6">
        <v>0</v>
      </c>
      <c r="I14" s="5"/>
      <c r="J14" s="5"/>
      <c r="K14" s="5">
        <v>0</v>
      </c>
      <c r="L14" s="149"/>
      <c r="M14" s="150"/>
      <c r="N14" s="151"/>
    </row>
    <row r="15" spans="1:14" s="8" customFormat="1" ht="40.5" customHeight="1">
      <c r="A15" s="209" t="s">
        <v>13</v>
      </c>
      <c r="B15" s="210"/>
      <c r="C15" s="7">
        <v>1202015.3360000001</v>
      </c>
      <c r="D15" s="7">
        <v>771777.61200000008</v>
      </c>
      <c r="E15" s="46">
        <v>771777.61200000008</v>
      </c>
      <c r="F15" s="46">
        <v>178532.82000000007</v>
      </c>
      <c r="G15" s="7">
        <v>100</v>
      </c>
      <c r="H15" s="7">
        <v>0</v>
      </c>
      <c r="I15" s="7">
        <v>185354.30000000002</v>
      </c>
      <c r="J15" s="7">
        <v>416.37966424302004</v>
      </c>
      <c r="K15" s="7">
        <v>586423.31200000003</v>
      </c>
      <c r="L15" s="152"/>
      <c r="M15" s="150"/>
      <c r="N15" s="144"/>
    </row>
    <row r="16" spans="1:14" ht="36.75" hidden="1" customHeight="1">
      <c r="A16" s="211" t="s">
        <v>14</v>
      </c>
      <c r="B16" s="212"/>
      <c r="C16" s="5">
        <v>0</v>
      </c>
      <c r="D16" s="5">
        <v>0</v>
      </c>
      <c r="E16" s="51">
        <v>0</v>
      </c>
      <c r="F16" s="50">
        <v>0</v>
      </c>
      <c r="G16" s="6" t="s">
        <v>1</v>
      </c>
      <c r="H16" s="6">
        <v>0</v>
      </c>
      <c r="I16" s="52"/>
      <c r="J16" s="5" t="s">
        <v>1</v>
      </c>
      <c r="K16" s="52">
        <v>0</v>
      </c>
      <c r="L16" s="153"/>
      <c r="M16" s="150"/>
      <c r="N16" s="154"/>
    </row>
    <row r="17" spans="1:14" ht="70.5" customHeight="1">
      <c r="A17" s="203" t="s">
        <v>15</v>
      </c>
      <c r="B17" s="204"/>
      <c r="C17" s="5">
        <v>5832.38</v>
      </c>
      <c r="D17" s="5">
        <v>3968.4439999999995</v>
      </c>
      <c r="E17" s="51">
        <v>3968.444</v>
      </c>
      <c r="F17" s="50">
        <v>1863.9360000000001</v>
      </c>
      <c r="G17" s="6">
        <v>100.00000000000003</v>
      </c>
      <c r="H17" s="6">
        <v>0</v>
      </c>
      <c r="I17" s="52"/>
      <c r="J17" s="5" t="s">
        <v>1</v>
      </c>
      <c r="K17" s="52">
        <v>3968.444</v>
      </c>
      <c r="L17" s="153"/>
      <c r="M17" s="150"/>
      <c r="N17" s="154"/>
    </row>
    <row r="18" spans="1:14" ht="65.25" customHeight="1">
      <c r="A18" s="203" t="s">
        <v>16</v>
      </c>
      <c r="B18" s="204"/>
      <c r="C18" s="5">
        <v>97493</v>
      </c>
      <c r="D18" s="5">
        <v>24373</v>
      </c>
      <c r="E18" s="51">
        <v>24373</v>
      </c>
      <c r="F18" s="50">
        <v>24373</v>
      </c>
      <c r="G18" s="6">
        <v>100</v>
      </c>
      <c r="H18" s="6">
        <v>0</v>
      </c>
      <c r="I18" s="52"/>
      <c r="J18" s="5" t="s">
        <v>1</v>
      </c>
      <c r="K18" s="52">
        <v>24373</v>
      </c>
      <c r="L18" s="153"/>
      <c r="M18" s="150"/>
      <c r="N18" s="154"/>
    </row>
    <row r="19" spans="1:14" ht="89.25" hidden="1" customHeight="1">
      <c r="A19" s="213" t="s">
        <v>17</v>
      </c>
      <c r="B19" s="214"/>
      <c r="C19" s="5"/>
      <c r="D19" s="5"/>
      <c r="E19" s="51">
        <v>0</v>
      </c>
      <c r="F19" s="50">
        <v>0</v>
      </c>
      <c r="G19" s="6" t="s">
        <v>1</v>
      </c>
      <c r="H19" s="6">
        <v>0</v>
      </c>
      <c r="I19" s="52"/>
      <c r="J19" s="5" t="s">
        <v>1</v>
      </c>
      <c r="K19" s="52">
        <v>0</v>
      </c>
      <c r="L19" s="153"/>
      <c r="M19" s="150"/>
      <c r="N19" s="154"/>
    </row>
    <row r="20" spans="1:14" ht="70.5" customHeight="1">
      <c r="A20" s="191" t="s">
        <v>18</v>
      </c>
      <c r="B20" s="192"/>
      <c r="C20" s="5">
        <v>4031.8559999999998</v>
      </c>
      <c r="D20" s="5">
        <v>895.96799999999996</v>
      </c>
      <c r="E20" s="51">
        <v>895.96799999999996</v>
      </c>
      <c r="F20" s="50">
        <v>447.98399999999998</v>
      </c>
      <c r="G20" s="6">
        <v>100</v>
      </c>
      <c r="H20" s="6">
        <v>0</v>
      </c>
      <c r="I20" s="52">
        <v>1652.7</v>
      </c>
      <c r="J20" s="5">
        <v>54.212379742239968</v>
      </c>
      <c r="K20" s="52">
        <v>-756.73200000000008</v>
      </c>
      <c r="L20" s="153"/>
      <c r="M20" s="150"/>
      <c r="N20" s="154"/>
    </row>
    <row r="21" spans="1:14" s="8" customFormat="1" ht="36" customHeight="1">
      <c r="A21" s="195" t="s">
        <v>74</v>
      </c>
      <c r="B21" s="196"/>
      <c r="C21" s="5">
        <v>52751</v>
      </c>
      <c r="D21" s="5">
        <v>21252.9</v>
      </c>
      <c r="E21" s="53">
        <v>21252.9</v>
      </c>
      <c r="F21" s="50">
        <v>4499.7000000000007</v>
      </c>
      <c r="G21" s="6">
        <v>100</v>
      </c>
      <c r="H21" s="6">
        <v>0</v>
      </c>
      <c r="I21" s="5">
        <v>23791.5</v>
      </c>
      <c r="J21" s="5">
        <v>89.329802660614092</v>
      </c>
      <c r="K21" s="5">
        <v>-2538.5999999999985</v>
      </c>
      <c r="L21" s="149"/>
      <c r="M21" s="149"/>
      <c r="N21" s="149"/>
    </row>
    <row r="22" spans="1:14" s="8" customFormat="1" ht="127.5" customHeight="1">
      <c r="A22" s="166" t="s">
        <v>75</v>
      </c>
      <c r="B22" s="4"/>
      <c r="C22" s="5">
        <v>5505.5</v>
      </c>
      <c r="D22" s="5">
        <v>2016.1</v>
      </c>
      <c r="E22" s="53">
        <v>2016.1</v>
      </c>
      <c r="F22" s="50">
        <v>2016.1</v>
      </c>
      <c r="G22" s="6">
        <v>100</v>
      </c>
      <c r="H22" s="6">
        <v>0</v>
      </c>
      <c r="I22" s="5"/>
      <c r="J22" s="5" t="s">
        <v>1</v>
      </c>
      <c r="K22" s="5">
        <v>2016.1</v>
      </c>
      <c r="L22" s="149"/>
      <c r="M22" s="149"/>
      <c r="N22" s="149"/>
    </row>
    <row r="23" spans="1:14" s="8" customFormat="1" ht="98.25" customHeight="1">
      <c r="A23" s="211" t="s">
        <v>19</v>
      </c>
      <c r="B23" s="212"/>
      <c r="C23" s="5">
        <v>42943.6</v>
      </c>
      <c r="D23" s="5">
        <v>7952.5</v>
      </c>
      <c r="E23" s="53">
        <v>7952.5</v>
      </c>
      <c r="F23" s="50">
        <v>7952.5</v>
      </c>
      <c r="G23" s="6">
        <v>100</v>
      </c>
      <c r="H23" s="6">
        <v>0</v>
      </c>
      <c r="I23" s="5"/>
      <c r="J23" s="5" t="s">
        <v>1</v>
      </c>
      <c r="K23" s="5">
        <v>7952.5</v>
      </c>
      <c r="L23" s="149"/>
      <c r="M23" s="149"/>
      <c r="N23" s="149"/>
    </row>
    <row r="24" spans="1:14" s="8" customFormat="1" ht="40.5" customHeight="1">
      <c r="A24" s="195" t="s">
        <v>76</v>
      </c>
      <c r="B24" s="215"/>
      <c r="C24" s="5">
        <v>263688.39999999997</v>
      </c>
      <c r="D24" s="5">
        <v>159109.79999999999</v>
      </c>
      <c r="E24" s="53">
        <v>159109.79999999999</v>
      </c>
      <c r="F24" s="50">
        <v>38445.799999999988</v>
      </c>
      <c r="G24" s="6">
        <v>100</v>
      </c>
      <c r="H24" s="6">
        <v>0</v>
      </c>
      <c r="I24" s="5">
        <v>152560.6</v>
      </c>
      <c r="J24" s="5">
        <v>104.29285149638896</v>
      </c>
      <c r="K24" s="5">
        <v>6549.1999999999825</v>
      </c>
      <c r="L24" s="149"/>
      <c r="M24" s="149"/>
      <c r="N24" s="149"/>
    </row>
    <row r="25" spans="1:14" s="8" customFormat="1" ht="129.75" hidden="1" customHeight="1">
      <c r="A25" s="203" t="s">
        <v>77</v>
      </c>
      <c r="B25" s="204"/>
      <c r="C25" s="5">
        <v>0</v>
      </c>
      <c r="D25" s="5">
        <v>0</v>
      </c>
      <c r="E25" s="53">
        <v>0</v>
      </c>
      <c r="F25" s="50">
        <v>0</v>
      </c>
      <c r="G25" s="6" t="s">
        <v>1</v>
      </c>
      <c r="H25" s="6">
        <v>0</v>
      </c>
      <c r="I25" s="5"/>
      <c r="J25" s="5"/>
      <c r="K25" s="5">
        <v>0</v>
      </c>
      <c r="L25" s="149"/>
      <c r="M25" s="149"/>
      <c r="N25" s="149"/>
    </row>
    <row r="26" spans="1:14" s="8" customFormat="1" ht="38.25" customHeight="1">
      <c r="A26" s="189" t="s">
        <v>20</v>
      </c>
      <c r="B26" s="190"/>
      <c r="C26" s="5"/>
      <c r="D26" s="5"/>
      <c r="E26" s="53">
        <v>0</v>
      </c>
      <c r="F26" s="50">
        <v>0</v>
      </c>
      <c r="G26" s="6" t="s">
        <v>1</v>
      </c>
      <c r="H26" s="6">
        <v>0</v>
      </c>
      <c r="I26" s="5">
        <v>7349.5</v>
      </c>
      <c r="J26" s="5">
        <v>0</v>
      </c>
      <c r="K26" s="5">
        <v>-7349.5</v>
      </c>
      <c r="L26" s="149"/>
      <c r="M26" s="149"/>
      <c r="N26" s="149"/>
    </row>
    <row r="27" spans="1:14" s="8" customFormat="1" ht="35.25" hidden="1" customHeight="1">
      <c r="A27" s="191" t="s">
        <v>21</v>
      </c>
      <c r="B27" s="192"/>
      <c r="C27" s="5">
        <v>0</v>
      </c>
      <c r="D27" s="5">
        <v>0</v>
      </c>
      <c r="E27" s="53">
        <v>0</v>
      </c>
      <c r="F27" s="50">
        <v>0</v>
      </c>
      <c r="G27" s="6" t="s">
        <v>1</v>
      </c>
      <c r="H27" s="6">
        <v>0</v>
      </c>
      <c r="I27" s="5"/>
      <c r="J27" s="5" t="s">
        <v>1</v>
      </c>
      <c r="K27" s="5">
        <v>0</v>
      </c>
      <c r="L27" s="149"/>
      <c r="M27" s="149"/>
      <c r="N27" s="149"/>
    </row>
    <row r="28" spans="1:14" s="8" customFormat="1" ht="71.25" customHeight="1">
      <c r="A28" s="193" t="s">
        <v>22</v>
      </c>
      <c r="B28" s="194"/>
      <c r="C28" s="6">
        <v>11031.900000000001</v>
      </c>
      <c r="D28" s="6">
        <v>6486.4</v>
      </c>
      <c r="E28" s="53">
        <v>6486.4</v>
      </c>
      <c r="F28" s="51">
        <v>1494.6999999999998</v>
      </c>
      <c r="G28" s="6">
        <v>100</v>
      </c>
      <c r="H28" s="6">
        <v>0</v>
      </c>
      <c r="I28" s="6"/>
      <c r="J28" s="6"/>
      <c r="K28" s="6">
        <v>6486.4</v>
      </c>
      <c r="L28" s="149"/>
      <c r="M28" s="149"/>
      <c r="N28" s="149"/>
    </row>
    <row r="29" spans="1:14" s="8" customFormat="1" ht="64.5" customHeight="1">
      <c r="A29" s="195" t="s">
        <v>23</v>
      </c>
      <c r="B29" s="196"/>
      <c r="C29" s="5">
        <v>2028.8000000000002</v>
      </c>
      <c r="D29" s="5">
        <v>573.1</v>
      </c>
      <c r="E29" s="53">
        <v>573.1</v>
      </c>
      <c r="F29" s="50">
        <v>573.1</v>
      </c>
      <c r="G29" s="6">
        <v>100</v>
      </c>
      <c r="H29" s="6">
        <v>0</v>
      </c>
      <c r="I29" s="5"/>
      <c r="J29" s="5" t="s">
        <v>1</v>
      </c>
      <c r="K29" s="52">
        <v>573.1</v>
      </c>
      <c r="L29" s="149"/>
      <c r="M29" s="149"/>
      <c r="N29" s="149"/>
    </row>
    <row r="30" spans="1:14" s="8" customFormat="1" ht="39" customHeight="1">
      <c r="A30" s="197" t="s">
        <v>24</v>
      </c>
      <c r="B30" s="198"/>
      <c r="C30" s="5">
        <v>9658.2000000000007</v>
      </c>
      <c r="D30" s="5">
        <v>8048.5</v>
      </c>
      <c r="E30" s="54">
        <v>8048.5</v>
      </c>
      <c r="F30" s="50">
        <v>1609.6999999999998</v>
      </c>
      <c r="G30" s="55">
        <v>100</v>
      </c>
      <c r="H30" s="55">
        <v>0</v>
      </c>
      <c r="I30" s="5"/>
      <c r="J30" s="5" t="s">
        <v>1</v>
      </c>
      <c r="K30" s="52">
        <v>8048.5</v>
      </c>
      <c r="L30" s="149"/>
      <c r="M30" s="149"/>
      <c r="N30" s="149"/>
    </row>
    <row r="31" spans="1:14" s="8" customFormat="1" ht="0.75" hidden="1" customHeight="1" thickBot="1">
      <c r="A31" s="199" t="s">
        <v>25</v>
      </c>
      <c r="B31" s="200"/>
      <c r="C31" s="56">
        <v>0</v>
      </c>
      <c r="D31" s="56">
        <v>0</v>
      </c>
      <c r="E31" s="57">
        <v>0</v>
      </c>
      <c r="F31" s="58">
        <v>0</v>
      </c>
      <c r="G31" s="59" t="s">
        <v>1</v>
      </c>
      <c r="H31" s="59">
        <v>0</v>
      </c>
      <c r="I31" s="56"/>
      <c r="J31" s="56" t="s">
        <v>1</v>
      </c>
      <c r="K31" s="56">
        <v>0</v>
      </c>
      <c r="L31" s="149"/>
      <c r="M31" s="149"/>
      <c r="N31" s="149"/>
    </row>
    <row r="32" spans="1:14" s="8" customFormat="1" ht="42.75" hidden="1" customHeight="1">
      <c r="A32" s="201" t="s">
        <v>78</v>
      </c>
      <c r="B32" s="202"/>
      <c r="C32" s="60">
        <v>0</v>
      </c>
      <c r="D32" s="60">
        <v>0</v>
      </c>
      <c r="E32" s="61">
        <v>0</v>
      </c>
      <c r="F32" s="62">
        <v>0</v>
      </c>
      <c r="G32" s="63" t="s">
        <v>1</v>
      </c>
      <c r="H32" s="63">
        <v>0</v>
      </c>
      <c r="I32" s="60"/>
      <c r="J32" s="60" t="s">
        <v>1</v>
      </c>
      <c r="K32" s="60">
        <v>0</v>
      </c>
      <c r="L32" s="149"/>
      <c r="M32" s="149"/>
      <c r="N32" s="149"/>
    </row>
    <row r="33" spans="1:15" s="8" customFormat="1" ht="67.5" customHeight="1">
      <c r="A33" s="203" t="s">
        <v>26</v>
      </c>
      <c r="B33" s="204"/>
      <c r="C33" s="5">
        <v>7050.7</v>
      </c>
      <c r="D33" s="5">
        <v>4935.6000000000004</v>
      </c>
      <c r="E33" s="54">
        <v>4935.6000000000004</v>
      </c>
      <c r="F33" s="50">
        <v>1645.2000000000003</v>
      </c>
      <c r="G33" s="55">
        <v>100</v>
      </c>
      <c r="H33" s="55">
        <v>0</v>
      </c>
      <c r="I33" s="5"/>
      <c r="J33" s="5" t="s">
        <v>1</v>
      </c>
      <c r="K33" s="5">
        <v>4935.6000000000004</v>
      </c>
      <c r="L33" s="149"/>
      <c r="M33" s="149"/>
      <c r="N33" s="149"/>
    </row>
    <row r="34" spans="1:15" s="8" customFormat="1" ht="39" customHeight="1">
      <c r="A34" s="203" t="s">
        <v>79</v>
      </c>
      <c r="B34" s="204"/>
      <c r="C34" s="5">
        <v>700000</v>
      </c>
      <c r="D34" s="5">
        <v>532165.30000000005</v>
      </c>
      <c r="E34" s="54">
        <v>532165.30000000005</v>
      </c>
      <c r="F34" s="50">
        <v>93611.100000000035</v>
      </c>
      <c r="G34" s="55">
        <v>100</v>
      </c>
      <c r="H34" s="55">
        <v>0</v>
      </c>
      <c r="I34" s="5"/>
      <c r="J34" s="5" t="s">
        <v>1</v>
      </c>
      <c r="K34" s="5">
        <v>532165.30000000005</v>
      </c>
      <c r="L34" s="149"/>
      <c r="M34" s="149"/>
      <c r="N34" s="149"/>
    </row>
    <row r="35" spans="1:15" s="66" customFormat="1" ht="36" customHeight="1" thickBot="1">
      <c r="A35" s="205" t="s">
        <v>80</v>
      </c>
      <c r="B35" s="206"/>
      <c r="C35" s="64">
        <v>1404307.4500000002</v>
      </c>
      <c r="D35" s="64">
        <v>858348.02600000007</v>
      </c>
      <c r="E35" s="64">
        <v>861148.2609600001</v>
      </c>
      <c r="F35" s="65">
        <v>197864.75000000012</v>
      </c>
      <c r="G35" s="64">
        <v>100.32623538182402</v>
      </c>
      <c r="H35" s="64">
        <v>2800.2349600000307</v>
      </c>
      <c r="I35" s="64">
        <v>267061.51964000001</v>
      </c>
      <c r="J35" s="64">
        <v>322.45314192805887</v>
      </c>
      <c r="K35" s="64">
        <v>594086.74132000003</v>
      </c>
      <c r="M35" s="160"/>
      <c r="O35" s="8"/>
    </row>
    <row r="36" spans="1:15" s="66" customFormat="1" ht="39.75" customHeight="1">
      <c r="A36" s="207" t="s">
        <v>65</v>
      </c>
      <c r="B36" s="208"/>
      <c r="C36" s="164">
        <v>1491023.5999999999</v>
      </c>
      <c r="D36" s="164">
        <v>664869.9</v>
      </c>
      <c r="E36" s="164">
        <v>679042.29336000001</v>
      </c>
      <c r="F36" s="165">
        <v>159008.02777000004</v>
      </c>
      <c r="G36" s="164">
        <v>102.1316039965112</v>
      </c>
      <c r="H36" s="164">
        <v>14172.393359999987</v>
      </c>
      <c r="I36" s="164">
        <v>564348.77868999983</v>
      </c>
      <c r="J36" s="164">
        <v>120.32316166896535</v>
      </c>
      <c r="K36" s="164">
        <v>114693.51467</v>
      </c>
      <c r="L36" s="160"/>
      <c r="M36" s="160"/>
      <c r="O36" s="8"/>
    </row>
    <row r="37" spans="1:15" s="66" customFormat="1" ht="39.75" customHeight="1" thickBot="1">
      <c r="A37" s="167" t="s">
        <v>120</v>
      </c>
      <c r="B37" s="163"/>
      <c r="C37" s="158">
        <v>204247.872</v>
      </c>
      <c r="D37" s="158">
        <v>33661.595000000001</v>
      </c>
      <c r="E37" s="158">
        <v>33661.594700000001</v>
      </c>
      <c r="F37" s="159">
        <v>18975.900000000001</v>
      </c>
      <c r="G37" s="158">
        <f>E37/D37*100</f>
        <v>99.999999108776635</v>
      </c>
      <c r="H37" s="158">
        <f>E37-D37</f>
        <v>-2.9999999969732016E-4</v>
      </c>
      <c r="I37" s="158">
        <v>22980.433000000001</v>
      </c>
      <c r="J37" s="158">
        <f>E37/I37*100</f>
        <v>146.47937530158811</v>
      </c>
      <c r="K37" s="158">
        <f>E37-I37</f>
        <v>10681.161700000001</v>
      </c>
      <c r="M37" s="160"/>
      <c r="O37" s="8"/>
    </row>
    <row r="38" spans="1:15" s="66" customFormat="1" ht="36" customHeight="1">
      <c r="A38" s="187" t="s">
        <v>81</v>
      </c>
      <c r="B38" s="188"/>
      <c r="C38" s="168">
        <f>C37+C36+C35</f>
        <v>3099578.9220000003</v>
      </c>
      <c r="D38" s="168">
        <f>D37+D36+D35</f>
        <v>1556879.5210000002</v>
      </c>
      <c r="E38" s="168">
        <f>E37+E36+E35</f>
        <v>1573852.1490200001</v>
      </c>
      <c r="F38" s="168">
        <f>F37+F36+F35</f>
        <v>375848.67777000018</v>
      </c>
      <c r="G38" s="168">
        <f>E38/D38*100</f>
        <v>101.09016964967836</v>
      </c>
      <c r="H38" s="168">
        <f>E38-D38</f>
        <v>16972.628019999946</v>
      </c>
      <c r="I38" s="168">
        <f>I37+I36+I35</f>
        <v>854390.73132999986</v>
      </c>
      <c r="J38" s="168">
        <f>E38/I38*100</f>
        <v>184.20754009936883</v>
      </c>
      <c r="K38" s="168">
        <f>E38-I38</f>
        <v>719461.41769000026</v>
      </c>
      <c r="M38" s="160"/>
      <c r="O38" s="8"/>
    </row>
    <row r="39" spans="1:15">
      <c r="A39" s="9"/>
      <c r="B39" s="9"/>
      <c r="L39" s="66"/>
      <c r="M39" s="160"/>
      <c r="N39" s="66"/>
      <c r="O39" s="66"/>
    </row>
    <row r="40" spans="1:15" ht="61.5" customHeight="1">
      <c r="A40" s="9"/>
      <c r="B40" s="9"/>
    </row>
    <row r="41" spans="1:15">
      <c r="A41" s="9"/>
      <c r="B41" s="9"/>
    </row>
    <row r="42" spans="1:15">
      <c r="A42" s="9"/>
      <c r="B42" s="9"/>
    </row>
    <row r="43" spans="1:15">
      <c r="A43" s="9"/>
      <c r="B43" s="9"/>
      <c r="C43" s="156"/>
    </row>
    <row r="44" spans="1:15">
      <c r="A44" s="9"/>
      <c r="B44" s="9"/>
      <c r="K44" s="156"/>
    </row>
    <row r="45" spans="1:15">
      <c r="A45" s="9"/>
      <c r="B45" s="9"/>
    </row>
    <row r="46" spans="1:15">
      <c r="A46" s="9"/>
      <c r="B46" s="9"/>
    </row>
    <row r="47" spans="1:15">
      <c r="A47" s="9"/>
      <c r="B47" s="9"/>
    </row>
    <row r="48" spans="1:15">
      <c r="A48" s="9"/>
      <c r="B48" s="9"/>
    </row>
    <row r="49" spans="1:2">
      <c r="A49" s="9"/>
      <c r="B49" s="9"/>
    </row>
    <row r="50" spans="1:2">
      <c r="A50" s="9"/>
      <c r="B50" s="9"/>
    </row>
    <row r="51" spans="1:2">
      <c r="A51" s="9"/>
      <c r="B51" s="9"/>
    </row>
    <row r="52" spans="1:2">
      <c r="A52" s="9"/>
      <c r="B52" s="9"/>
    </row>
    <row r="53" spans="1:2">
      <c r="A53" s="9"/>
      <c r="B53" s="9"/>
    </row>
    <row r="54" spans="1:2">
      <c r="A54" s="9"/>
      <c r="B54" s="9"/>
    </row>
    <row r="55" spans="1:2">
      <c r="A55" s="9"/>
      <c r="B55" s="9"/>
    </row>
    <row r="56" spans="1:2">
      <c r="A56" s="9"/>
      <c r="B56" s="9"/>
    </row>
    <row r="57" spans="1:2">
      <c r="A57" s="9"/>
      <c r="B57" s="9"/>
    </row>
    <row r="58" spans="1:2">
      <c r="A58" s="9"/>
      <c r="B58" s="9"/>
    </row>
    <row r="59" spans="1:2">
      <c r="A59" s="9"/>
      <c r="B59" s="9"/>
    </row>
    <row r="60" spans="1:2">
      <c r="A60" s="9"/>
      <c r="B60" s="9"/>
    </row>
    <row r="61" spans="1:2">
      <c r="A61" s="9"/>
      <c r="B61" s="9"/>
    </row>
    <row r="62" spans="1:2">
      <c r="A62" s="9"/>
      <c r="B62" s="9"/>
    </row>
    <row r="63" spans="1:2">
      <c r="A63" s="9"/>
      <c r="B63" s="9"/>
    </row>
    <row r="64" spans="1:2">
      <c r="A64" s="9"/>
      <c r="B64" s="9"/>
    </row>
    <row r="65" spans="1:2">
      <c r="A65" s="9"/>
      <c r="B65" s="9"/>
    </row>
    <row r="66" spans="1:2">
      <c r="A66" s="9"/>
      <c r="B66" s="9"/>
    </row>
    <row r="67" spans="1:2">
      <c r="A67" s="9"/>
      <c r="B67" s="9"/>
    </row>
    <row r="68" spans="1:2">
      <c r="A68" s="9"/>
      <c r="B68" s="9"/>
    </row>
    <row r="69" spans="1:2">
      <c r="A69" s="9"/>
      <c r="B69" s="9"/>
    </row>
    <row r="70" spans="1:2">
      <c r="A70" s="9"/>
      <c r="B70" s="9"/>
    </row>
    <row r="71" spans="1:2">
      <c r="A71" s="9"/>
      <c r="B71" s="9"/>
    </row>
    <row r="72" spans="1:2">
      <c r="A72" s="9"/>
      <c r="B72" s="9"/>
    </row>
    <row r="73" spans="1:2">
      <c r="A73" s="9"/>
      <c r="B73" s="9"/>
    </row>
    <row r="74" spans="1:2">
      <c r="A74" s="9"/>
      <c r="B74" s="9"/>
    </row>
    <row r="75" spans="1:2">
      <c r="A75" s="9"/>
      <c r="B75" s="9"/>
    </row>
    <row r="76" spans="1:2">
      <c r="A76" s="9"/>
      <c r="B76" s="9"/>
    </row>
    <row r="77" spans="1:2">
      <c r="A77" s="9"/>
      <c r="B77" s="9"/>
    </row>
    <row r="78" spans="1:2">
      <c r="A78" s="9"/>
      <c r="B78" s="9"/>
    </row>
    <row r="79" spans="1:2">
      <c r="A79" s="9"/>
      <c r="B79" s="9"/>
    </row>
    <row r="80" spans="1:2">
      <c r="A80" s="9"/>
      <c r="B80" s="9"/>
    </row>
    <row r="81" spans="1:2">
      <c r="A81" s="9"/>
      <c r="B81" s="9"/>
    </row>
    <row r="82" spans="1:2">
      <c r="A82" s="9"/>
      <c r="B82" s="9"/>
    </row>
    <row r="83" spans="1:2">
      <c r="A83" s="9"/>
      <c r="B83" s="9"/>
    </row>
    <row r="84" spans="1:2">
      <c r="A84" s="9"/>
      <c r="B84" s="9"/>
    </row>
    <row r="85" spans="1:2">
      <c r="A85" s="9"/>
      <c r="B85" s="9"/>
    </row>
    <row r="86" spans="1:2">
      <c r="A86" s="9"/>
      <c r="B86" s="9"/>
    </row>
    <row r="87" spans="1:2">
      <c r="A87" s="9"/>
      <c r="B87" s="9"/>
    </row>
    <row r="88" spans="1:2">
      <c r="A88" s="9"/>
      <c r="B88" s="9"/>
    </row>
    <row r="89" spans="1:2">
      <c r="A89" s="9"/>
      <c r="B89" s="9"/>
    </row>
    <row r="90" spans="1:2">
      <c r="A90" s="9"/>
      <c r="B90" s="9"/>
    </row>
    <row r="91" spans="1:2">
      <c r="A91" s="9"/>
      <c r="B91" s="9"/>
    </row>
    <row r="92" spans="1:2">
      <c r="A92" s="9"/>
      <c r="B92" s="9"/>
    </row>
    <row r="93" spans="1:2">
      <c r="A93" s="9"/>
      <c r="B93" s="9"/>
    </row>
    <row r="94" spans="1:2">
      <c r="A94" s="9"/>
      <c r="B94" s="9"/>
    </row>
    <row r="95" spans="1:2">
      <c r="A95" s="9"/>
      <c r="B95" s="9"/>
    </row>
    <row r="96" spans="1:2">
      <c r="A96" s="9"/>
      <c r="B96" s="9"/>
    </row>
    <row r="97" spans="1:2">
      <c r="A97" s="9"/>
      <c r="B97" s="9"/>
    </row>
    <row r="98" spans="1:2">
      <c r="A98" s="9"/>
      <c r="B98" s="9"/>
    </row>
    <row r="99" spans="1:2">
      <c r="A99" s="9"/>
      <c r="B99" s="9"/>
    </row>
    <row r="100" spans="1:2">
      <c r="A100" s="9"/>
      <c r="B100" s="9"/>
    </row>
    <row r="101" spans="1:2">
      <c r="A101" s="9"/>
      <c r="B101" s="9"/>
    </row>
    <row r="102" spans="1:2">
      <c r="A102" s="9"/>
      <c r="B102" s="9"/>
    </row>
    <row r="103" spans="1:2">
      <c r="A103" s="9"/>
      <c r="B103" s="9"/>
    </row>
    <row r="104" spans="1:2">
      <c r="A104" s="9"/>
      <c r="B104" s="9"/>
    </row>
    <row r="105" spans="1:2">
      <c r="A105" s="9"/>
      <c r="B105" s="9"/>
    </row>
    <row r="106" spans="1:2">
      <c r="A106" s="9"/>
      <c r="B106" s="9"/>
    </row>
    <row r="107" spans="1:2">
      <c r="A107" s="9"/>
      <c r="B107" s="9"/>
    </row>
    <row r="108" spans="1:2">
      <c r="A108" s="9"/>
      <c r="B108" s="9"/>
    </row>
    <row r="109" spans="1:2">
      <c r="A109" s="9"/>
      <c r="B109" s="9"/>
    </row>
    <row r="110" spans="1:2">
      <c r="A110" s="9"/>
      <c r="B110" s="9"/>
    </row>
    <row r="111" spans="1:2">
      <c r="A111" s="9"/>
      <c r="B111" s="9"/>
    </row>
    <row r="112" spans="1:2">
      <c r="A112" s="9"/>
      <c r="B112" s="9"/>
    </row>
    <row r="113" spans="1:2">
      <c r="A113" s="9"/>
      <c r="B113" s="9"/>
    </row>
    <row r="114" spans="1:2">
      <c r="A114" s="9"/>
      <c r="B114" s="9"/>
    </row>
    <row r="115" spans="1:2">
      <c r="A115" s="9"/>
      <c r="B115" s="9"/>
    </row>
    <row r="116" spans="1:2">
      <c r="A116" s="9"/>
      <c r="B116" s="9"/>
    </row>
    <row r="117" spans="1:2">
      <c r="A117" s="9"/>
      <c r="B117" s="9"/>
    </row>
    <row r="118" spans="1:2">
      <c r="A118" s="9"/>
      <c r="B118" s="9"/>
    </row>
    <row r="119" spans="1:2">
      <c r="A119" s="9"/>
      <c r="B119" s="9"/>
    </row>
    <row r="120" spans="1:2">
      <c r="A120" s="9"/>
      <c r="B120" s="9"/>
    </row>
    <row r="121" spans="1:2">
      <c r="A121" s="9"/>
      <c r="B121" s="9"/>
    </row>
    <row r="122" spans="1:2">
      <c r="A122" s="9"/>
      <c r="B122" s="9"/>
    </row>
    <row r="123" spans="1:2">
      <c r="A123" s="9"/>
      <c r="B123" s="9"/>
    </row>
    <row r="124" spans="1:2">
      <c r="A124" s="9"/>
      <c r="B124" s="9"/>
    </row>
    <row r="125" spans="1:2">
      <c r="A125" s="9"/>
      <c r="B125" s="9"/>
    </row>
    <row r="126" spans="1:2">
      <c r="A126" s="9"/>
      <c r="B126" s="9"/>
    </row>
    <row r="127" spans="1:2">
      <c r="A127" s="9"/>
      <c r="B127" s="9"/>
    </row>
    <row r="128" spans="1:2">
      <c r="A128" s="9"/>
      <c r="B128" s="9"/>
    </row>
    <row r="129" spans="1:2">
      <c r="A129" s="9"/>
      <c r="B129" s="9"/>
    </row>
    <row r="130" spans="1:2">
      <c r="A130" s="9"/>
      <c r="B130" s="9"/>
    </row>
    <row r="131" spans="1:2">
      <c r="A131" s="9"/>
      <c r="B131" s="9"/>
    </row>
    <row r="132" spans="1:2">
      <c r="A132" s="9"/>
      <c r="B132" s="9"/>
    </row>
    <row r="133" spans="1:2">
      <c r="A133" s="9"/>
      <c r="B133" s="9"/>
    </row>
    <row r="134" spans="1:2">
      <c r="A134" s="9"/>
      <c r="B134" s="9"/>
    </row>
    <row r="135" spans="1:2">
      <c r="A135" s="9"/>
      <c r="B135" s="9"/>
    </row>
    <row r="136" spans="1:2">
      <c r="A136" s="9"/>
      <c r="B136" s="9"/>
    </row>
    <row r="137" spans="1:2">
      <c r="A137" s="9"/>
      <c r="B137" s="9"/>
    </row>
    <row r="138" spans="1:2">
      <c r="A138" s="9"/>
      <c r="B138" s="9"/>
    </row>
    <row r="139" spans="1:2">
      <c r="A139" s="9"/>
      <c r="B139" s="9"/>
    </row>
    <row r="140" spans="1:2">
      <c r="A140" s="9"/>
      <c r="B140" s="9"/>
    </row>
    <row r="141" spans="1:2">
      <c r="A141" s="9"/>
      <c r="B141" s="9"/>
    </row>
    <row r="142" spans="1:2">
      <c r="A142" s="9"/>
      <c r="B142" s="9"/>
    </row>
    <row r="143" spans="1:2">
      <c r="A143" s="9"/>
      <c r="B143" s="9"/>
    </row>
    <row r="144" spans="1:2">
      <c r="A144" s="9"/>
      <c r="B144" s="9"/>
    </row>
    <row r="145" spans="1:2">
      <c r="A145" s="9"/>
      <c r="B145" s="9"/>
    </row>
  </sheetData>
  <mergeCells count="40">
    <mergeCell ref="A12:B12"/>
    <mergeCell ref="A1:K1"/>
    <mergeCell ref="A2:K2"/>
    <mergeCell ref="A3:K3"/>
    <mergeCell ref="A4:K4"/>
    <mergeCell ref="A6:B7"/>
    <mergeCell ref="C6:C7"/>
    <mergeCell ref="D6:D7"/>
    <mergeCell ref="E6:F6"/>
    <mergeCell ref="G6:H6"/>
    <mergeCell ref="I6:I7"/>
    <mergeCell ref="J6:K6"/>
    <mergeCell ref="A8:B8"/>
    <mergeCell ref="A9:B9"/>
    <mergeCell ref="A10:B10"/>
    <mergeCell ref="A11:B11"/>
    <mergeCell ref="A25:B25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3:B23"/>
    <mergeCell ref="A24:B24"/>
    <mergeCell ref="A38:B38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</mergeCells>
  <printOptions horizontalCentered="1"/>
  <pageMargins left="0.11811023622047245" right="0.19685039370078741" top="0.15748031496062992" bottom="0.15748031496062992" header="0.15748031496062992" footer="0.15748031496062992"/>
  <pageSetup paperSize="9" scale="3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18A59-5164-4D53-97BF-3E21BA7172FB}">
  <dimension ref="A1:L41"/>
  <sheetViews>
    <sheetView tabSelected="1" view="pageBreakPreview" zoomScaleNormal="100" zoomScaleSheetLayoutView="100" workbookViewId="0">
      <selection activeCell="G14" sqref="G14"/>
    </sheetView>
  </sheetViews>
  <sheetFormatPr defaultColWidth="7.5703125" defaultRowHeight="12.75"/>
  <cols>
    <col min="1" max="1" width="9.85546875" style="1" customWidth="1"/>
    <col min="2" max="2" width="81.140625" style="1" customWidth="1"/>
    <col min="3" max="3" width="13.7109375" style="1" hidden="1" customWidth="1"/>
    <col min="4" max="5" width="15.7109375" style="1" customWidth="1"/>
    <col min="6" max="6" width="14.7109375" style="1" customWidth="1"/>
    <col min="7" max="7" width="15" style="1" customWidth="1"/>
    <col min="8" max="8" width="13.140625" style="1" customWidth="1"/>
    <col min="9" max="9" width="16.140625" style="1" customWidth="1"/>
    <col min="10" max="10" width="14.5703125" style="1" customWidth="1"/>
    <col min="11" max="11" width="10.85546875" style="1" customWidth="1"/>
    <col min="12" max="12" width="14.42578125" style="1" customWidth="1"/>
    <col min="13" max="255" width="7.5703125" style="1"/>
    <col min="256" max="256" width="9.85546875" style="1" customWidth="1"/>
    <col min="257" max="257" width="81.140625" style="1" customWidth="1"/>
    <col min="258" max="258" width="0" style="1" hidden="1" customWidth="1"/>
    <col min="259" max="260" width="15.7109375" style="1" customWidth="1"/>
    <col min="261" max="261" width="14.7109375" style="1" customWidth="1"/>
    <col min="262" max="262" width="15" style="1" customWidth="1"/>
    <col min="263" max="263" width="13.140625" style="1" customWidth="1"/>
    <col min="264" max="264" width="16.140625" style="1" customWidth="1"/>
    <col min="265" max="265" width="14.5703125" style="1" customWidth="1"/>
    <col min="266" max="266" width="10.85546875" style="1" customWidth="1"/>
    <col min="267" max="267" width="14.42578125" style="1" customWidth="1"/>
    <col min="268" max="268" width="7.5703125" style="1"/>
    <col min="269" max="269" width="12.85546875" style="1" customWidth="1"/>
    <col min="270" max="511" width="7.5703125" style="1"/>
    <col min="512" max="512" width="9.85546875" style="1" customWidth="1"/>
    <col min="513" max="513" width="81.140625" style="1" customWidth="1"/>
    <col min="514" max="514" width="0" style="1" hidden="1" customWidth="1"/>
    <col min="515" max="516" width="15.7109375" style="1" customWidth="1"/>
    <col min="517" max="517" width="14.7109375" style="1" customWidth="1"/>
    <col min="518" max="518" width="15" style="1" customWidth="1"/>
    <col min="519" max="519" width="13.140625" style="1" customWidth="1"/>
    <col min="520" max="520" width="16.140625" style="1" customWidth="1"/>
    <col min="521" max="521" width="14.5703125" style="1" customWidth="1"/>
    <col min="522" max="522" width="10.85546875" style="1" customWidth="1"/>
    <col min="523" max="523" width="14.42578125" style="1" customWidth="1"/>
    <col min="524" max="524" width="7.5703125" style="1"/>
    <col min="525" max="525" width="12.85546875" style="1" customWidth="1"/>
    <col min="526" max="767" width="7.5703125" style="1"/>
    <col min="768" max="768" width="9.85546875" style="1" customWidth="1"/>
    <col min="769" max="769" width="81.140625" style="1" customWidth="1"/>
    <col min="770" max="770" width="0" style="1" hidden="1" customWidth="1"/>
    <col min="771" max="772" width="15.7109375" style="1" customWidth="1"/>
    <col min="773" max="773" width="14.7109375" style="1" customWidth="1"/>
    <col min="774" max="774" width="15" style="1" customWidth="1"/>
    <col min="775" max="775" width="13.140625" style="1" customWidth="1"/>
    <col min="776" max="776" width="16.140625" style="1" customWidth="1"/>
    <col min="777" max="777" width="14.5703125" style="1" customWidth="1"/>
    <col min="778" max="778" width="10.85546875" style="1" customWidth="1"/>
    <col min="779" max="779" width="14.42578125" style="1" customWidth="1"/>
    <col min="780" max="780" width="7.5703125" style="1"/>
    <col min="781" max="781" width="12.85546875" style="1" customWidth="1"/>
    <col min="782" max="1023" width="7.5703125" style="1"/>
    <col min="1024" max="1024" width="9.85546875" style="1" customWidth="1"/>
    <col min="1025" max="1025" width="81.140625" style="1" customWidth="1"/>
    <col min="1026" max="1026" width="0" style="1" hidden="1" customWidth="1"/>
    <col min="1027" max="1028" width="15.7109375" style="1" customWidth="1"/>
    <col min="1029" max="1029" width="14.7109375" style="1" customWidth="1"/>
    <col min="1030" max="1030" width="15" style="1" customWidth="1"/>
    <col min="1031" max="1031" width="13.140625" style="1" customWidth="1"/>
    <col min="1032" max="1032" width="16.140625" style="1" customWidth="1"/>
    <col min="1033" max="1033" width="14.5703125" style="1" customWidth="1"/>
    <col min="1034" max="1034" width="10.85546875" style="1" customWidth="1"/>
    <col min="1035" max="1035" width="14.42578125" style="1" customWidth="1"/>
    <col min="1036" max="1036" width="7.5703125" style="1"/>
    <col min="1037" max="1037" width="12.85546875" style="1" customWidth="1"/>
    <col min="1038" max="1279" width="7.5703125" style="1"/>
    <col min="1280" max="1280" width="9.85546875" style="1" customWidth="1"/>
    <col min="1281" max="1281" width="81.140625" style="1" customWidth="1"/>
    <col min="1282" max="1282" width="0" style="1" hidden="1" customWidth="1"/>
    <col min="1283" max="1284" width="15.7109375" style="1" customWidth="1"/>
    <col min="1285" max="1285" width="14.7109375" style="1" customWidth="1"/>
    <col min="1286" max="1286" width="15" style="1" customWidth="1"/>
    <col min="1287" max="1287" width="13.140625" style="1" customWidth="1"/>
    <col min="1288" max="1288" width="16.140625" style="1" customWidth="1"/>
    <col min="1289" max="1289" width="14.5703125" style="1" customWidth="1"/>
    <col min="1290" max="1290" width="10.85546875" style="1" customWidth="1"/>
    <col min="1291" max="1291" width="14.42578125" style="1" customWidth="1"/>
    <col min="1292" max="1292" width="7.5703125" style="1"/>
    <col min="1293" max="1293" width="12.85546875" style="1" customWidth="1"/>
    <col min="1294" max="1535" width="7.5703125" style="1"/>
    <col min="1536" max="1536" width="9.85546875" style="1" customWidth="1"/>
    <col min="1537" max="1537" width="81.140625" style="1" customWidth="1"/>
    <col min="1538" max="1538" width="0" style="1" hidden="1" customWidth="1"/>
    <col min="1539" max="1540" width="15.7109375" style="1" customWidth="1"/>
    <col min="1541" max="1541" width="14.7109375" style="1" customWidth="1"/>
    <col min="1542" max="1542" width="15" style="1" customWidth="1"/>
    <col min="1543" max="1543" width="13.140625" style="1" customWidth="1"/>
    <col min="1544" max="1544" width="16.140625" style="1" customWidth="1"/>
    <col min="1545" max="1545" width="14.5703125" style="1" customWidth="1"/>
    <col min="1546" max="1546" width="10.85546875" style="1" customWidth="1"/>
    <col min="1547" max="1547" width="14.42578125" style="1" customWidth="1"/>
    <col min="1548" max="1548" width="7.5703125" style="1"/>
    <col min="1549" max="1549" width="12.85546875" style="1" customWidth="1"/>
    <col min="1550" max="1791" width="7.5703125" style="1"/>
    <col min="1792" max="1792" width="9.85546875" style="1" customWidth="1"/>
    <col min="1793" max="1793" width="81.140625" style="1" customWidth="1"/>
    <col min="1794" max="1794" width="0" style="1" hidden="1" customWidth="1"/>
    <col min="1795" max="1796" width="15.7109375" style="1" customWidth="1"/>
    <col min="1797" max="1797" width="14.7109375" style="1" customWidth="1"/>
    <col min="1798" max="1798" width="15" style="1" customWidth="1"/>
    <col min="1799" max="1799" width="13.140625" style="1" customWidth="1"/>
    <col min="1800" max="1800" width="16.140625" style="1" customWidth="1"/>
    <col min="1801" max="1801" width="14.5703125" style="1" customWidth="1"/>
    <col min="1802" max="1802" width="10.85546875" style="1" customWidth="1"/>
    <col min="1803" max="1803" width="14.42578125" style="1" customWidth="1"/>
    <col min="1804" max="1804" width="7.5703125" style="1"/>
    <col min="1805" max="1805" width="12.85546875" style="1" customWidth="1"/>
    <col min="1806" max="2047" width="7.5703125" style="1"/>
    <col min="2048" max="2048" width="9.85546875" style="1" customWidth="1"/>
    <col min="2049" max="2049" width="81.140625" style="1" customWidth="1"/>
    <col min="2050" max="2050" width="0" style="1" hidden="1" customWidth="1"/>
    <col min="2051" max="2052" width="15.7109375" style="1" customWidth="1"/>
    <col min="2053" max="2053" width="14.7109375" style="1" customWidth="1"/>
    <col min="2054" max="2054" width="15" style="1" customWidth="1"/>
    <col min="2055" max="2055" width="13.140625" style="1" customWidth="1"/>
    <col min="2056" max="2056" width="16.140625" style="1" customWidth="1"/>
    <col min="2057" max="2057" width="14.5703125" style="1" customWidth="1"/>
    <col min="2058" max="2058" width="10.85546875" style="1" customWidth="1"/>
    <col min="2059" max="2059" width="14.42578125" style="1" customWidth="1"/>
    <col min="2060" max="2060" width="7.5703125" style="1"/>
    <col min="2061" max="2061" width="12.85546875" style="1" customWidth="1"/>
    <col min="2062" max="2303" width="7.5703125" style="1"/>
    <col min="2304" max="2304" width="9.85546875" style="1" customWidth="1"/>
    <col min="2305" max="2305" width="81.140625" style="1" customWidth="1"/>
    <col min="2306" max="2306" width="0" style="1" hidden="1" customWidth="1"/>
    <col min="2307" max="2308" width="15.7109375" style="1" customWidth="1"/>
    <col min="2309" max="2309" width="14.7109375" style="1" customWidth="1"/>
    <col min="2310" max="2310" width="15" style="1" customWidth="1"/>
    <col min="2311" max="2311" width="13.140625" style="1" customWidth="1"/>
    <col min="2312" max="2312" width="16.140625" style="1" customWidth="1"/>
    <col min="2313" max="2313" width="14.5703125" style="1" customWidth="1"/>
    <col min="2314" max="2314" width="10.85546875" style="1" customWidth="1"/>
    <col min="2315" max="2315" width="14.42578125" style="1" customWidth="1"/>
    <col min="2316" max="2316" width="7.5703125" style="1"/>
    <col min="2317" max="2317" width="12.85546875" style="1" customWidth="1"/>
    <col min="2318" max="2559" width="7.5703125" style="1"/>
    <col min="2560" max="2560" width="9.85546875" style="1" customWidth="1"/>
    <col min="2561" max="2561" width="81.140625" style="1" customWidth="1"/>
    <col min="2562" max="2562" width="0" style="1" hidden="1" customWidth="1"/>
    <col min="2563" max="2564" width="15.7109375" style="1" customWidth="1"/>
    <col min="2565" max="2565" width="14.7109375" style="1" customWidth="1"/>
    <col min="2566" max="2566" width="15" style="1" customWidth="1"/>
    <col min="2567" max="2567" width="13.140625" style="1" customWidth="1"/>
    <col min="2568" max="2568" width="16.140625" style="1" customWidth="1"/>
    <col min="2569" max="2569" width="14.5703125" style="1" customWidth="1"/>
    <col min="2570" max="2570" width="10.85546875" style="1" customWidth="1"/>
    <col min="2571" max="2571" width="14.42578125" style="1" customWidth="1"/>
    <col min="2572" max="2572" width="7.5703125" style="1"/>
    <col min="2573" max="2573" width="12.85546875" style="1" customWidth="1"/>
    <col min="2574" max="2815" width="7.5703125" style="1"/>
    <col min="2816" max="2816" width="9.85546875" style="1" customWidth="1"/>
    <col min="2817" max="2817" width="81.140625" style="1" customWidth="1"/>
    <col min="2818" max="2818" width="0" style="1" hidden="1" customWidth="1"/>
    <col min="2819" max="2820" width="15.7109375" style="1" customWidth="1"/>
    <col min="2821" max="2821" width="14.7109375" style="1" customWidth="1"/>
    <col min="2822" max="2822" width="15" style="1" customWidth="1"/>
    <col min="2823" max="2823" width="13.140625" style="1" customWidth="1"/>
    <col min="2824" max="2824" width="16.140625" style="1" customWidth="1"/>
    <col min="2825" max="2825" width="14.5703125" style="1" customWidth="1"/>
    <col min="2826" max="2826" width="10.85546875" style="1" customWidth="1"/>
    <col min="2827" max="2827" width="14.42578125" style="1" customWidth="1"/>
    <col min="2828" max="2828" width="7.5703125" style="1"/>
    <col min="2829" max="2829" width="12.85546875" style="1" customWidth="1"/>
    <col min="2830" max="3071" width="7.5703125" style="1"/>
    <col min="3072" max="3072" width="9.85546875" style="1" customWidth="1"/>
    <col min="3073" max="3073" width="81.140625" style="1" customWidth="1"/>
    <col min="3074" max="3074" width="0" style="1" hidden="1" customWidth="1"/>
    <col min="3075" max="3076" width="15.7109375" style="1" customWidth="1"/>
    <col min="3077" max="3077" width="14.7109375" style="1" customWidth="1"/>
    <col min="3078" max="3078" width="15" style="1" customWidth="1"/>
    <col min="3079" max="3079" width="13.140625" style="1" customWidth="1"/>
    <col min="3080" max="3080" width="16.140625" style="1" customWidth="1"/>
    <col min="3081" max="3081" width="14.5703125" style="1" customWidth="1"/>
    <col min="3082" max="3082" width="10.85546875" style="1" customWidth="1"/>
    <col min="3083" max="3083" width="14.42578125" style="1" customWidth="1"/>
    <col min="3084" max="3084" width="7.5703125" style="1"/>
    <col min="3085" max="3085" width="12.85546875" style="1" customWidth="1"/>
    <col min="3086" max="3327" width="7.5703125" style="1"/>
    <col min="3328" max="3328" width="9.85546875" style="1" customWidth="1"/>
    <col min="3329" max="3329" width="81.140625" style="1" customWidth="1"/>
    <col min="3330" max="3330" width="0" style="1" hidden="1" customWidth="1"/>
    <col min="3331" max="3332" width="15.7109375" style="1" customWidth="1"/>
    <col min="3333" max="3333" width="14.7109375" style="1" customWidth="1"/>
    <col min="3334" max="3334" width="15" style="1" customWidth="1"/>
    <col min="3335" max="3335" width="13.140625" style="1" customWidth="1"/>
    <col min="3336" max="3336" width="16.140625" style="1" customWidth="1"/>
    <col min="3337" max="3337" width="14.5703125" style="1" customWidth="1"/>
    <col min="3338" max="3338" width="10.85546875" style="1" customWidth="1"/>
    <col min="3339" max="3339" width="14.42578125" style="1" customWidth="1"/>
    <col min="3340" max="3340" width="7.5703125" style="1"/>
    <col min="3341" max="3341" width="12.85546875" style="1" customWidth="1"/>
    <col min="3342" max="3583" width="7.5703125" style="1"/>
    <col min="3584" max="3584" width="9.85546875" style="1" customWidth="1"/>
    <col min="3585" max="3585" width="81.140625" style="1" customWidth="1"/>
    <col min="3586" max="3586" width="0" style="1" hidden="1" customWidth="1"/>
    <col min="3587" max="3588" width="15.7109375" style="1" customWidth="1"/>
    <col min="3589" max="3589" width="14.7109375" style="1" customWidth="1"/>
    <col min="3590" max="3590" width="15" style="1" customWidth="1"/>
    <col min="3591" max="3591" width="13.140625" style="1" customWidth="1"/>
    <col min="3592" max="3592" width="16.140625" style="1" customWidth="1"/>
    <col min="3593" max="3593" width="14.5703125" style="1" customWidth="1"/>
    <col min="3594" max="3594" width="10.85546875" style="1" customWidth="1"/>
    <col min="3595" max="3595" width="14.42578125" style="1" customWidth="1"/>
    <col min="3596" max="3596" width="7.5703125" style="1"/>
    <col min="3597" max="3597" width="12.85546875" style="1" customWidth="1"/>
    <col min="3598" max="3839" width="7.5703125" style="1"/>
    <col min="3840" max="3840" width="9.85546875" style="1" customWidth="1"/>
    <col min="3841" max="3841" width="81.140625" style="1" customWidth="1"/>
    <col min="3842" max="3842" width="0" style="1" hidden="1" customWidth="1"/>
    <col min="3843" max="3844" width="15.7109375" style="1" customWidth="1"/>
    <col min="3845" max="3845" width="14.7109375" style="1" customWidth="1"/>
    <col min="3846" max="3846" width="15" style="1" customWidth="1"/>
    <col min="3847" max="3847" width="13.140625" style="1" customWidth="1"/>
    <col min="3848" max="3848" width="16.140625" style="1" customWidth="1"/>
    <col min="3849" max="3849" width="14.5703125" style="1" customWidth="1"/>
    <col min="3850" max="3850" width="10.85546875" style="1" customWidth="1"/>
    <col min="3851" max="3851" width="14.42578125" style="1" customWidth="1"/>
    <col min="3852" max="3852" width="7.5703125" style="1"/>
    <col min="3853" max="3853" width="12.85546875" style="1" customWidth="1"/>
    <col min="3854" max="4095" width="7.5703125" style="1"/>
    <col min="4096" max="4096" width="9.85546875" style="1" customWidth="1"/>
    <col min="4097" max="4097" width="81.140625" style="1" customWidth="1"/>
    <col min="4098" max="4098" width="0" style="1" hidden="1" customWidth="1"/>
    <col min="4099" max="4100" width="15.7109375" style="1" customWidth="1"/>
    <col min="4101" max="4101" width="14.7109375" style="1" customWidth="1"/>
    <col min="4102" max="4102" width="15" style="1" customWidth="1"/>
    <col min="4103" max="4103" width="13.140625" style="1" customWidth="1"/>
    <col min="4104" max="4104" width="16.140625" style="1" customWidth="1"/>
    <col min="4105" max="4105" width="14.5703125" style="1" customWidth="1"/>
    <col min="4106" max="4106" width="10.85546875" style="1" customWidth="1"/>
    <col min="4107" max="4107" width="14.42578125" style="1" customWidth="1"/>
    <col min="4108" max="4108" width="7.5703125" style="1"/>
    <col min="4109" max="4109" width="12.85546875" style="1" customWidth="1"/>
    <col min="4110" max="4351" width="7.5703125" style="1"/>
    <col min="4352" max="4352" width="9.85546875" style="1" customWidth="1"/>
    <col min="4353" max="4353" width="81.140625" style="1" customWidth="1"/>
    <col min="4354" max="4354" width="0" style="1" hidden="1" customWidth="1"/>
    <col min="4355" max="4356" width="15.7109375" style="1" customWidth="1"/>
    <col min="4357" max="4357" width="14.7109375" style="1" customWidth="1"/>
    <col min="4358" max="4358" width="15" style="1" customWidth="1"/>
    <col min="4359" max="4359" width="13.140625" style="1" customWidth="1"/>
    <col min="4360" max="4360" width="16.140625" style="1" customWidth="1"/>
    <col min="4361" max="4361" width="14.5703125" style="1" customWidth="1"/>
    <col min="4362" max="4362" width="10.85546875" style="1" customWidth="1"/>
    <col min="4363" max="4363" width="14.42578125" style="1" customWidth="1"/>
    <col min="4364" max="4364" width="7.5703125" style="1"/>
    <col min="4365" max="4365" width="12.85546875" style="1" customWidth="1"/>
    <col min="4366" max="4607" width="7.5703125" style="1"/>
    <col min="4608" max="4608" width="9.85546875" style="1" customWidth="1"/>
    <col min="4609" max="4609" width="81.140625" style="1" customWidth="1"/>
    <col min="4610" max="4610" width="0" style="1" hidden="1" customWidth="1"/>
    <col min="4611" max="4612" width="15.7109375" style="1" customWidth="1"/>
    <col min="4613" max="4613" width="14.7109375" style="1" customWidth="1"/>
    <col min="4614" max="4614" width="15" style="1" customWidth="1"/>
    <col min="4615" max="4615" width="13.140625" style="1" customWidth="1"/>
    <col min="4616" max="4616" width="16.140625" style="1" customWidth="1"/>
    <col min="4617" max="4617" width="14.5703125" style="1" customWidth="1"/>
    <col min="4618" max="4618" width="10.85546875" style="1" customWidth="1"/>
    <col min="4619" max="4619" width="14.42578125" style="1" customWidth="1"/>
    <col min="4620" max="4620" width="7.5703125" style="1"/>
    <col min="4621" max="4621" width="12.85546875" style="1" customWidth="1"/>
    <col min="4622" max="4863" width="7.5703125" style="1"/>
    <col min="4864" max="4864" width="9.85546875" style="1" customWidth="1"/>
    <col min="4865" max="4865" width="81.140625" style="1" customWidth="1"/>
    <col min="4866" max="4866" width="0" style="1" hidden="1" customWidth="1"/>
    <col min="4867" max="4868" width="15.7109375" style="1" customWidth="1"/>
    <col min="4869" max="4869" width="14.7109375" style="1" customWidth="1"/>
    <col min="4870" max="4870" width="15" style="1" customWidth="1"/>
    <col min="4871" max="4871" width="13.140625" style="1" customWidth="1"/>
    <col min="4872" max="4872" width="16.140625" style="1" customWidth="1"/>
    <col min="4873" max="4873" width="14.5703125" style="1" customWidth="1"/>
    <col min="4874" max="4874" width="10.85546875" style="1" customWidth="1"/>
    <col min="4875" max="4875" width="14.42578125" style="1" customWidth="1"/>
    <col min="4876" max="4876" width="7.5703125" style="1"/>
    <col min="4877" max="4877" width="12.85546875" style="1" customWidth="1"/>
    <col min="4878" max="5119" width="7.5703125" style="1"/>
    <col min="5120" max="5120" width="9.85546875" style="1" customWidth="1"/>
    <col min="5121" max="5121" width="81.140625" style="1" customWidth="1"/>
    <col min="5122" max="5122" width="0" style="1" hidden="1" customWidth="1"/>
    <col min="5123" max="5124" width="15.7109375" style="1" customWidth="1"/>
    <col min="5125" max="5125" width="14.7109375" style="1" customWidth="1"/>
    <col min="5126" max="5126" width="15" style="1" customWidth="1"/>
    <col min="5127" max="5127" width="13.140625" style="1" customWidth="1"/>
    <col min="5128" max="5128" width="16.140625" style="1" customWidth="1"/>
    <col min="5129" max="5129" width="14.5703125" style="1" customWidth="1"/>
    <col min="5130" max="5130" width="10.85546875" style="1" customWidth="1"/>
    <col min="5131" max="5131" width="14.42578125" style="1" customWidth="1"/>
    <col min="5132" max="5132" width="7.5703125" style="1"/>
    <col min="5133" max="5133" width="12.85546875" style="1" customWidth="1"/>
    <col min="5134" max="5375" width="7.5703125" style="1"/>
    <col min="5376" max="5376" width="9.85546875" style="1" customWidth="1"/>
    <col min="5377" max="5377" width="81.140625" style="1" customWidth="1"/>
    <col min="5378" max="5378" width="0" style="1" hidden="1" customWidth="1"/>
    <col min="5379" max="5380" width="15.7109375" style="1" customWidth="1"/>
    <col min="5381" max="5381" width="14.7109375" style="1" customWidth="1"/>
    <col min="5382" max="5382" width="15" style="1" customWidth="1"/>
    <col min="5383" max="5383" width="13.140625" style="1" customWidth="1"/>
    <col min="5384" max="5384" width="16.140625" style="1" customWidth="1"/>
    <col min="5385" max="5385" width="14.5703125" style="1" customWidth="1"/>
    <col min="5386" max="5386" width="10.85546875" style="1" customWidth="1"/>
    <col min="5387" max="5387" width="14.42578125" style="1" customWidth="1"/>
    <col min="5388" max="5388" width="7.5703125" style="1"/>
    <col min="5389" max="5389" width="12.85546875" style="1" customWidth="1"/>
    <col min="5390" max="5631" width="7.5703125" style="1"/>
    <col min="5632" max="5632" width="9.85546875" style="1" customWidth="1"/>
    <col min="5633" max="5633" width="81.140625" style="1" customWidth="1"/>
    <col min="5634" max="5634" width="0" style="1" hidden="1" customWidth="1"/>
    <col min="5635" max="5636" width="15.7109375" style="1" customWidth="1"/>
    <col min="5637" max="5637" width="14.7109375" style="1" customWidth="1"/>
    <col min="5638" max="5638" width="15" style="1" customWidth="1"/>
    <col min="5639" max="5639" width="13.140625" style="1" customWidth="1"/>
    <col min="5640" max="5640" width="16.140625" style="1" customWidth="1"/>
    <col min="5641" max="5641" width="14.5703125" style="1" customWidth="1"/>
    <col min="5642" max="5642" width="10.85546875" style="1" customWidth="1"/>
    <col min="5643" max="5643" width="14.42578125" style="1" customWidth="1"/>
    <col min="5644" max="5644" width="7.5703125" style="1"/>
    <col min="5645" max="5645" width="12.85546875" style="1" customWidth="1"/>
    <col min="5646" max="5887" width="7.5703125" style="1"/>
    <col min="5888" max="5888" width="9.85546875" style="1" customWidth="1"/>
    <col min="5889" max="5889" width="81.140625" style="1" customWidth="1"/>
    <col min="5890" max="5890" width="0" style="1" hidden="1" customWidth="1"/>
    <col min="5891" max="5892" width="15.7109375" style="1" customWidth="1"/>
    <col min="5893" max="5893" width="14.7109375" style="1" customWidth="1"/>
    <col min="5894" max="5894" width="15" style="1" customWidth="1"/>
    <col min="5895" max="5895" width="13.140625" style="1" customWidth="1"/>
    <col min="5896" max="5896" width="16.140625" style="1" customWidth="1"/>
    <col min="5897" max="5897" width="14.5703125" style="1" customWidth="1"/>
    <col min="5898" max="5898" width="10.85546875" style="1" customWidth="1"/>
    <col min="5899" max="5899" width="14.42578125" style="1" customWidth="1"/>
    <col min="5900" max="5900" width="7.5703125" style="1"/>
    <col min="5901" max="5901" width="12.85546875" style="1" customWidth="1"/>
    <col min="5902" max="6143" width="7.5703125" style="1"/>
    <col min="6144" max="6144" width="9.85546875" style="1" customWidth="1"/>
    <col min="6145" max="6145" width="81.140625" style="1" customWidth="1"/>
    <col min="6146" max="6146" width="0" style="1" hidden="1" customWidth="1"/>
    <col min="6147" max="6148" width="15.7109375" style="1" customWidth="1"/>
    <col min="6149" max="6149" width="14.7109375" style="1" customWidth="1"/>
    <col min="6150" max="6150" width="15" style="1" customWidth="1"/>
    <col min="6151" max="6151" width="13.140625" style="1" customWidth="1"/>
    <col min="6152" max="6152" width="16.140625" style="1" customWidth="1"/>
    <col min="6153" max="6153" width="14.5703125" style="1" customWidth="1"/>
    <col min="6154" max="6154" width="10.85546875" style="1" customWidth="1"/>
    <col min="6155" max="6155" width="14.42578125" style="1" customWidth="1"/>
    <col min="6156" max="6156" width="7.5703125" style="1"/>
    <col min="6157" max="6157" width="12.85546875" style="1" customWidth="1"/>
    <col min="6158" max="6399" width="7.5703125" style="1"/>
    <col min="6400" max="6400" width="9.85546875" style="1" customWidth="1"/>
    <col min="6401" max="6401" width="81.140625" style="1" customWidth="1"/>
    <col min="6402" max="6402" width="0" style="1" hidden="1" customWidth="1"/>
    <col min="6403" max="6404" width="15.7109375" style="1" customWidth="1"/>
    <col min="6405" max="6405" width="14.7109375" style="1" customWidth="1"/>
    <col min="6406" max="6406" width="15" style="1" customWidth="1"/>
    <col min="6407" max="6407" width="13.140625" style="1" customWidth="1"/>
    <col min="6408" max="6408" width="16.140625" style="1" customWidth="1"/>
    <col min="6409" max="6409" width="14.5703125" style="1" customWidth="1"/>
    <col min="6410" max="6410" width="10.85546875" style="1" customWidth="1"/>
    <col min="6411" max="6411" width="14.42578125" style="1" customWidth="1"/>
    <col min="6412" max="6412" width="7.5703125" style="1"/>
    <col min="6413" max="6413" width="12.85546875" style="1" customWidth="1"/>
    <col min="6414" max="6655" width="7.5703125" style="1"/>
    <col min="6656" max="6656" width="9.85546875" style="1" customWidth="1"/>
    <col min="6657" max="6657" width="81.140625" style="1" customWidth="1"/>
    <col min="6658" max="6658" width="0" style="1" hidden="1" customWidth="1"/>
    <col min="6659" max="6660" width="15.7109375" style="1" customWidth="1"/>
    <col min="6661" max="6661" width="14.7109375" style="1" customWidth="1"/>
    <col min="6662" max="6662" width="15" style="1" customWidth="1"/>
    <col min="6663" max="6663" width="13.140625" style="1" customWidth="1"/>
    <col min="6664" max="6664" width="16.140625" style="1" customWidth="1"/>
    <col min="6665" max="6665" width="14.5703125" style="1" customWidth="1"/>
    <col min="6666" max="6666" width="10.85546875" style="1" customWidth="1"/>
    <col min="6667" max="6667" width="14.42578125" style="1" customWidth="1"/>
    <col min="6668" max="6668" width="7.5703125" style="1"/>
    <col min="6669" max="6669" width="12.85546875" style="1" customWidth="1"/>
    <col min="6670" max="6911" width="7.5703125" style="1"/>
    <col min="6912" max="6912" width="9.85546875" style="1" customWidth="1"/>
    <col min="6913" max="6913" width="81.140625" style="1" customWidth="1"/>
    <col min="6914" max="6914" width="0" style="1" hidden="1" customWidth="1"/>
    <col min="6915" max="6916" width="15.7109375" style="1" customWidth="1"/>
    <col min="6917" max="6917" width="14.7109375" style="1" customWidth="1"/>
    <col min="6918" max="6918" width="15" style="1" customWidth="1"/>
    <col min="6919" max="6919" width="13.140625" style="1" customWidth="1"/>
    <col min="6920" max="6920" width="16.140625" style="1" customWidth="1"/>
    <col min="6921" max="6921" width="14.5703125" style="1" customWidth="1"/>
    <col min="6922" max="6922" width="10.85546875" style="1" customWidth="1"/>
    <col min="6923" max="6923" width="14.42578125" style="1" customWidth="1"/>
    <col min="6924" max="6924" width="7.5703125" style="1"/>
    <col min="6925" max="6925" width="12.85546875" style="1" customWidth="1"/>
    <col min="6926" max="7167" width="7.5703125" style="1"/>
    <col min="7168" max="7168" width="9.85546875" style="1" customWidth="1"/>
    <col min="7169" max="7169" width="81.140625" style="1" customWidth="1"/>
    <col min="7170" max="7170" width="0" style="1" hidden="1" customWidth="1"/>
    <col min="7171" max="7172" width="15.7109375" style="1" customWidth="1"/>
    <col min="7173" max="7173" width="14.7109375" style="1" customWidth="1"/>
    <col min="7174" max="7174" width="15" style="1" customWidth="1"/>
    <col min="7175" max="7175" width="13.140625" style="1" customWidth="1"/>
    <col min="7176" max="7176" width="16.140625" style="1" customWidth="1"/>
    <col min="7177" max="7177" width="14.5703125" style="1" customWidth="1"/>
    <col min="7178" max="7178" width="10.85546875" style="1" customWidth="1"/>
    <col min="7179" max="7179" width="14.42578125" style="1" customWidth="1"/>
    <col min="7180" max="7180" width="7.5703125" style="1"/>
    <col min="7181" max="7181" width="12.85546875" style="1" customWidth="1"/>
    <col min="7182" max="7423" width="7.5703125" style="1"/>
    <col min="7424" max="7424" width="9.85546875" style="1" customWidth="1"/>
    <col min="7425" max="7425" width="81.140625" style="1" customWidth="1"/>
    <col min="7426" max="7426" width="0" style="1" hidden="1" customWidth="1"/>
    <col min="7427" max="7428" width="15.7109375" style="1" customWidth="1"/>
    <col min="7429" max="7429" width="14.7109375" style="1" customWidth="1"/>
    <col min="7430" max="7430" width="15" style="1" customWidth="1"/>
    <col min="7431" max="7431" width="13.140625" style="1" customWidth="1"/>
    <col min="7432" max="7432" width="16.140625" style="1" customWidth="1"/>
    <col min="7433" max="7433" width="14.5703125" style="1" customWidth="1"/>
    <col min="7434" max="7434" width="10.85546875" style="1" customWidth="1"/>
    <col min="7435" max="7435" width="14.42578125" style="1" customWidth="1"/>
    <col min="7436" max="7436" width="7.5703125" style="1"/>
    <col min="7437" max="7437" width="12.85546875" style="1" customWidth="1"/>
    <col min="7438" max="7679" width="7.5703125" style="1"/>
    <col min="7680" max="7680" width="9.85546875" style="1" customWidth="1"/>
    <col min="7681" max="7681" width="81.140625" style="1" customWidth="1"/>
    <col min="7682" max="7682" width="0" style="1" hidden="1" customWidth="1"/>
    <col min="7683" max="7684" width="15.7109375" style="1" customWidth="1"/>
    <col min="7685" max="7685" width="14.7109375" style="1" customWidth="1"/>
    <col min="7686" max="7686" width="15" style="1" customWidth="1"/>
    <col min="7687" max="7687" width="13.140625" style="1" customWidth="1"/>
    <col min="7688" max="7688" width="16.140625" style="1" customWidth="1"/>
    <col min="7689" max="7689" width="14.5703125" style="1" customWidth="1"/>
    <col min="7690" max="7690" width="10.85546875" style="1" customWidth="1"/>
    <col min="7691" max="7691" width="14.42578125" style="1" customWidth="1"/>
    <col min="7692" max="7692" width="7.5703125" style="1"/>
    <col min="7693" max="7693" width="12.85546875" style="1" customWidth="1"/>
    <col min="7694" max="7935" width="7.5703125" style="1"/>
    <col min="7936" max="7936" width="9.85546875" style="1" customWidth="1"/>
    <col min="7937" max="7937" width="81.140625" style="1" customWidth="1"/>
    <col min="7938" max="7938" width="0" style="1" hidden="1" customWidth="1"/>
    <col min="7939" max="7940" width="15.7109375" style="1" customWidth="1"/>
    <col min="7941" max="7941" width="14.7109375" style="1" customWidth="1"/>
    <col min="7942" max="7942" width="15" style="1" customWidth="1"/>
    <col min="7943" max="7943" width="13.140625" style="1" customWidth="1"/>
    <col min="7944" max="7944" width="16.140625" style="1" customWidth="1"/>
    <col min="7945" max="7945" width="14.5703125" style="1" customWidth="1"/>
    <col min="7946" max="7946" width="10.85546875" style="1" customWidth="1"/>
    <col min="7947" max="7947" width="14.42578125" style="1" customWidth="1"/>
    <col min="7948" max="7948" width="7.5703125" style="1"/>
    <col min="7949" max="7949" width="12.85546875" style="1" customWidth="1"/>
    <col min="7950" max="8191" width="7.5703125" style="1"/>
    <col min="8192" max="8192" width="9.85546875" style="1" customWidth="1"/>
    <col min="8193" max="8193" width="81.140625" style="1" customWidth="1"/>
    <col min="8194" max="8194" width="0" style="1" hidden="1" customWidth="1"/>
    <col min="8195" max="8196" width="15.7109375" style="1" customWidth="1"/>
    <col min="8197" max="8197" width="14.7109375" style="1" customWidth="1"/>
    <col min="8198" max="8198" width="15" style="1" customWidth="1"/>
    <col min="8199" max="8199" width="13.140625" style="1" customWidth="1"/>
    <col min="8200" max="8200" width="16.140625" style="1" customWidth="1"/>
    <col min="8201" max="8201" width="14.5703125" style="1" customWidth="1"/>
    <col min="8202" max="8202" width="10.85546875" style="1" customWidth="1"/>
    <col min="8203" max="8203" width="14.42578125" style="1" customWidth="1"/>
    <col min="8204" max="8204" width="7.5703125" style="1"/>
    <col min="8205" max="8205" width="12.85546875" style="1" customWidth="1"/>
    <col min="8206" max="8447" width="7.5703125" style="1"/>
    <col min="8448" max="8448" width="9.85546875" style="1" customWidth="1"/>
    <col min="8449" max="8449" width="81.140625" style="1" customWidth="1"/>
    <col min="8450" max="8450" width="0" style="1" hidden="1" customWidth="1"/>
    <col min="8451" max="8452" width="15.7109375" style="1" customWidth="1"/>
    <col min="8453" max="8453" width="14.7109375" style="1" customWidth="1"/>
    <col min="8454" max="8454" width="15" style="1" customWidth="1"/>
    <col min="8455" max="8455" width="13.140625" style="1" customWidth="1"/>
    <col min="8456" max="8456" width="16.140625" style="1" customWidth="1"/>
    <col min="8457" max="8457" width="14.5703125" style="1" customWidth="1"/>
    <col min="8458" max="8458" width="10.85546875" style="1" customWidth="1"/>
    <col min="8459" max="8459" width="14.42578125" style="1" customWidth="1"/>
    <col min="8460" max="8460" width="7.5703125" style="1"/>
    <col min="8461" max="8461" width="12.85546875" style="1" customWidth="1"/>
    <col min="8462" max="8703" width="7.5703125" style="1"/>
    <col min="8704" max="8704" width="9.85546875" style="1" customWidth="1"/>
    <col min="8705" max="8705" width="81.140625" style="1" customWidth="1"/>
    <col min="8706" max="8706" width="0" style="1" hidden="1" customWidth="1"/>
    <col min="8707" max="8708" width="15.7109375" style="1" customWidth="1"/>
    <col min="8709" max="8709" width="14.7109375" style="1" customWidth="1"/>
    <col min="8710" max="8710" width="15" style="1" customWidth="1"/>
    <col min="8711" max="8711" width="13.140625" style="1" customWidth="1"/>
    <col min="8712" max="8712" width="16.140625" style="1" customWidth="1"/>
    <col min="8713" max="8713" width="14.5703125" style="1" customWidth="1"/>
    <col min="8714" max="8714" width="10.85546875" style="1" customWidth="1"/>
    <col min="8715" max="8715" width="14.42578125" style="1" customWidth="1"/>
    <col min="8716" max="8716" width="7.5703125" style="1"/>
    <col min="8717" max="8717" width="12.85546875" style="1" customWidth="1"/>
    <col min="8718" max="8959" width="7.5703125" style="1"/>
    <col min="8960" max="8960" width="9.85546875" style="1" customWidth="1"/>
    <col min="8961" max="8961" width="81.140625" style="1" customWidth="1"/>
    <col min="8962" max="8962" width="0" style="1" hidden="1" customWidth="1"/>
    <col min="8963" max="8964" width="15.7109375" style="1" customWidth="1"/>
    <col min="8965" max="8965" width="14.7109375" style="1" customWidth="1"/>
    <col min="8966" max="8966" width="15" style="1" customWidth="1"/>
    <col min="8967" max="8967" width="13.140625" style="1" customWidth="1"/>
    <col min="8968" max="8968" width="16.140625" style="1" customWidth="1"/>
    <col min="8969" max="8969" width="14.5703125" style="1" customWidth="1"/>
    <col min="8970" max="8970" width="10.85546875" style="1" customWidth="1"/>
    <col min="8971" max="8971" width="14.42578125" style="1" customWidth="1"/>
    <col min="8972" max="8972" width="7.5703125" style="1"/>
    <col min="8973" max="8973" width="12.85546875" style="1" customWidth="1"/>
    <col min="8974" max="9215" width="7.5703125" style="1"/>
    <col min="9216" max="9216" width="9.85546875" style="1" customWidth="1"/>
    <col min="9217" max="9217" width="81.140625" style="1" customWidth="1"/>
    <col min="9218" max="9218" width="0" style="1" hidden="1" customWidth="1"/>
    <col min="9219" max="9220" width="15.7109375" style="1" customWidth="1"/>
    <col min="9221" max="9221" width="14.7109375" style="1" customWidth="1"/>
    <col min="9222" max="9222" width="15" style="1" customWidth="1"/>
    <col min="9223" max="9223" width="13.140625" style="1" customWidth="1"/>
    <col min="9224" max="9224" width="16.140625" style="1" customWidth="1"/>
    <col min="9225" max="9225" width="14.5703125" style="1" customWidth="1"/>
    <col min="9226" max="9226" width="10.85546875" style="1" customWidth="1"/>
    <col min="9227" max="9227" width="14.42578125" style="1" customWidth="1"/>
    <col min="9228" max="9228" width="7.5703125" style="1"/>
    <col min="9229" max="9229" width="12.85546875" style="1" customWidth="1"/>
    <col min="9230" max="9471" width="7.5703125" style="1"/>
    <col min="9472" max="9472" width="9.85546875" style="1" customWidth="1"/>
    <col min="9473" max="9473" width="81.140625" style="1" customWidth="1"/>
    <col min="9474" max="9474" width="0" style="1" hidden="1" customWidth="1"/>
    <col min="9475" max="9476" width="15.7109375" style="1" customWidth="1"/>
    <col min="9477" max="9477" width="14.7109375" style="1" customWidth="1"/>
    <col min="9478" max="9478" width="15" style="1" customWidth="1"/>
    <col min="9479" max="9479" width="13.140625" style="1" customWidth="1"/>
    <col min="9480" max="9480" width="16.140625" style="1" customWidth="1"/>
    <col min="9481" max="9481" width="14.5703125" style="1" customWidth="1"/>
    <col min="9482" max="9482" width="10.85546875" style="1" customWidth="1"/>
    <col min="9483" max="9483" width="14.42578125" style="1" customWidth="1"/>
    <col min="9484" max="9484" width="7.5703125" style="1"/>
    <col min="9485" max="9485" width="12.85546875" style="1" customWidth="1"/>
    <col min="9486" max="9727" width="7.5703125" style="1"/>
    <col min="9728" max="9728" width="9.85546875" style="1" customWidth="1"/>
    <col min="9729" max="9729" width="81.140625" style="1" customWidth="1"/>
    <col min="9730" max="9730" width="0" style="1" hidden="1" customWidth="1"/>
    <col min="9731" max="9732" width="15.7109375" style="1" customWidth="1"/>
    <col min="9733" max="9733" width="14.7109375" style="1" customWidth="1"/>
    <col min="9734" max="9734" width="15" style="1" customWidth="1"/>
    <col min="9735" max="9735" width="13.140625" style="1" customWidth="1"/>
    <col min="9736" max="9736" width="16.140625" style="1" customWidth="1"/>
    <col min="9737" max="9737" width="14.5703125" style="1" customWidth="1"/>
    <col min="9738" max="9738" width="10.85546875" style="1" customWidth="1"/>
    <col min="9739" max="9739" width="14.42578125" style="1" customWidth="1"/>
    <col min="9740" max="9740" width="7.5703125" style="1"/>
    <col min="9741" max="9741" width="12.85546875" style="1" customWidth="1"/>
    <col min="9742" max="9983" width="7.5703125" style="1"/>
    <col min="9984" max="9984" width="9.85546875" style="1" customWidth="1"/>
    <col min="9985" max="9985" width="81.140625" style="1" customWidth="1"/>
    <col min="9986" max="9986" width="0" style="1" hidden="1" customWidth="1"/>
    <col min="9987" max="9988" width="15.7109375" style="1" customWidth="1"/>
    <col min="9989" max="9989" width="14.7109375" style="1" customWidth="1"/>
    <col min="9990" max="9990" width="15" style="1" customWidth="1"/>
    <col min="9991" max="9991" width="13.140625" style="1" customWidth="1"/>
    <col min="9992" max="9992" width="16.140625" style="1" customWidth="1"/>
    <col min="9993" max="9993" width="14.5703125" style="1" customWidth="1"/>
    <col min="9994" max="9994" width="10.85546875" style="1" customWidth="1"/>
    <col min="9995" max="9995" width="14.42578125" style="1" customWidth="1"/>
    <col min="9996" max="9996" width="7.5703125" style="1"/>
    <col min="9997" max="9997" width="12.85546875" style="1" customWidth="1"/>
    <col min="9998" max="10239" width="7.5703125" style="1"/>
    <col min="10240" max="10240" width="9.85546875" style="1" customWidth="1"/>
    <col min="10241" max="10241" width="81.140625" style="1" customWidth="1"/>
    <col min="10242" max="10242" width="0" style="1" hidden="1" customWidth="1"/>
    <col min="10243" max="10244" width="15.7109375" style="1" customWidth="1"/>
    <col min="10245" max="10245" width="14.7109375" style="1" customWidth="1"/>
    <col min="10246" max="10246" width="15" style="1" customWidth="1"/>
    <col min="10247" max="10247" width="13.140625" style="1" customWidth="1"/>
    <col min="10248" max="10248" width="16.140625" style="1" customWidth="1"/>
    <col min="10249" max="10249" width="14.5703125" style="1" customWidth="1"/>
    <col min="10250" max="10250" width="10.85546875" style="1" customWidth="1"/>
    <col min="10251" max="10251" width="14.42578125" style="1" customWidth="1"/>
    <col min="10252" max="10252" width="7.5703125" style="1"/>
    <col min="10253" max="10253" width="12.85546875" style="1" customWidth="1"/>
    <col min="10254" max="10495" width="7.5703125" style="1"/>
    <col min="10496" max="10496" width="9.85546875" style="1" customWidth="1"/>
    <col min="10497" max="10497" width="81.140625" style="1" customWidth="1"/>
    <col min="10498" max="10498" width="0" style="1" hidden="1" customWidth="1"/>
    <col min="10499" max="10500" width="15.7109375" style="1" customWidth="1"/>
    <col min="10501" max="10501" width="14.7109375" style="1" customWidth="1"/>
    <col min="10502" max="10502" width="15" style="1" customWidth="1"/>
    <col min="10503" max="10503" width="13.140625" style="1" customWidth="1"/>
    <col min="10504" max="10504" width="16.140625" style="1" customWidth="1"/>
    <col min="10505" max="10505" width="14.5703125" style="1" customWidth="1"/>
    <col min="10506" max="10506" width="10.85546875" style="1" customWidth="1"/>
    <col min="10507" max="10507" width="14.42578125" style="1" customWidth="1"/>
    <col min="10508" max="10508" width="7.5703125" style="1"/>
    <col min="10509" max="10509" width="12.85546875" style="1" customWidth="1"/>
    <col min="10510" max="10751" width="7.5703125" style="1"/>
    <col min="10752" max="10752" width="9.85546875" style="1" customWidth="1"/>
    <col min="10753" max="10753" width="81.140625" style="1" customWidth="1"/>
    <col min="10754" max="10754" width="0" style="1" hidden="1" customWidth="1"/>
    <col min="10755" max="10756" width="15.7109375" style="1" customWidth="1"/>
    <col min="10757" max="10757" width="14.7109375" style="1" customWidth="1"/>
    <col min="10758" max="10758" width="15" style="1" customWidth="1"/>
    <col min="10759" max="10759" width="13.140625" style="1" customWidth="1"/>
    <col min="10760" max="10760" width="16.140625" style="1" customWidth="1"/>
    <col min="10761" max="10761" width="14.5703125" style="1" customWidth="1"/>
    <col min="10762" max="10762" width="10.85546875" style="1" customWidth="1"/>
    <col min="10763" max="10763" width="14.42578125" style="1" customWidth="1"/>
    <col min="10764" max="10764" width="7.5703125" style="1"/>
    <col min="10765" max="10765" width="12.85546875" style="1" customWidth="1"/>
    <col min="10766" max="11007" width="7.5703125" style="1"/>
    <col min="11008" max="11008" width="9.85546875" style="1" customWidth="1"/>
    <col min="11009" max="11009" width="81.140625" style="1" customWidth="1"/>
    <col min="11010" max="11010" width="0" style="1" hidden="1" customWidth="1"/>
    <col min="11011" max="11012" width="15.7109375" style="1" customWidth="1"/>
    <col min="11013" max="11013" width="14.7109375" style="1" customWidth="1"/>
    <col min="11014" max="11014" width="15" style="1" customWidth="1"/>
    <col min="11015" max="11015" width="13.140625" style="1" customWidth="1"/>
    <col min="11016" max="11016" width="16.140625" style="1" customWidth="1"/>
    <col min="11017" max="11017" width="14.5703125" style="1" customWidth="1"/>
    <col min="11018" max="11018" width="10.85546875" style="1" customWidth="1"/>
    <col min="11019" max="11019" width="14.42578125" style="1" customWidth="1"/>
    <col min="11020" max="11020" width="7.5703125" style="1"/>
    <col min="11021" max="11021" width="12.85546875" style="1" customWidth="1"/>
    <col min="11022" max="11263" width="7.5703125" style="1"/>
    <col min="11264" max="11264" width="9.85546875" style="1" customWidth="1"/>
    <col min="11265" max="11265" width="81.140625" style="1" customWidth="1"/>
    <col min="11266" max="11266" width="0" style="1" hidden="1" customWidth="1"/>
    <col min="11267" max="11268" width="15.7109375" style="1" customWidth="1"/>
    <col min="11269" max="11269" width="14.7109375" style="1" customWidth="1"/>
    <col min="11270" max="11270" width="15" style="1" customWidth="1"/>
    <col min="11271" max="11271" width="13.140625" style="1" customWidth="1"/>
    <col min="11272" max="11272" width="16.140625" style="1" customWidth="1"/>
    <col min="11273" max="11273" width="14.5703125" style="1" customWidth="1"/>
    <col min="11274" max="11274" width="10.85546875" style="1" customWidth="1"/>
    <col min="11275" max="11275" width="14.42578125" style="1" customWidth="1"/>
    <col min="11276" max="11276" width="7.5703125" style="1"/>
    <col min="11277" max="11277" width="12.85546875" style="1" customWidth="1"/>
    <col min="11278" max="11519" width="7.5703125" style="1"/>
    <col min="11520" max="11520" width="9.85546875" style="1" customWidth="1"/>
    <col min="11521" max="11521" width="81.140625" style="1" customWidth="1"/>
    <col min="11522" max="11522" width="0" style="1" hidden="1" customWidth="1"/>
    <col min="11523" max="11524" width="15.7109375" style="1" customWidth="1"/>
    <col min="11525" max="11525" width="14.7109375" style="1" customWidth="1"/>
    <col min="11526" max="11526" width="15" style="1" customWidth="1"/>
    <col min="11527" max="11527" width="13.140625" style="1" customWidth="1"/>
    <col min="11528" max="11528" width="16.140625" style="1" customWidth="1"/>
    <col min="11529" max="11529" width="14.5703125" style="1" customWidth="1"/>
    <col min="11530" max="11530" width="10.85546875" style="1" customWidth="1"/>
    <col min="11531" max="11531" width="14.42578125" style="1" customWidth="1"/>
    <col min="11532" max="11532" width="7.5703125" style="1"/>
    <col min="11533" max="11533" width="12.85546875" style="1" customWidth="1"/>
    <col min="11534" max="11775" width="7.5703125" style="1"/>
    <col min="11776" max="11776" width="9.85546875" style="1" customWidth="1"/>
    <col min="11777" max="11777" width="81.140625" style="1" customWidth="1"/>
    <col min="11778" max="11778" width="0" style="1" hidden="1" customWidth="1"/>
    <col min="11779" max="11780" width="15.7109375" style="1" customWidth="1"/>
    <col min="11781" max="11781" width="14.7109375" style="1" customWidth="1"/>
    <col min="11782" max="11782" width="15" style="1" customWidth="1"/>
    <col min="11783" max="11783" width="13.140625" style="1" customWidth="1"/>
    <col min="11784" max="11784" width="16.140625" style="1" customWidth="1"/>
    <col min="11785" max="11785" width="14.5703125" style="1" customWidth="1"/>
    <col min="11786" max="11786" width="10.85546875" style="1" customWidth="1"/>
    <col min="11787" max="11787" width="14.42578125" style="1" customWidth="1"/>
    <col min="11788" max="11788" width="7.5703125" style="1"/>
    <col min="11789" max="11789" width="12.85546875" style="1" customWidth="1"/>
    <col min="11790" max="12031" width="7.5703125" style="1"/>
    <col min="12032" max="12032" width="9.85546875" style="1" customWidth="1"/>
    <col min="12033" max="12033" width="81.140625" style="1" customWidth="1"/>
    <col min="12034" max="12034" width="0" style="1" hidden="1" customWidth="1"/>
    <col min="12035" max="12036" width="15.7109375" style="1" customWidth="1"/>
    <col min="12037" max="12037" width="14.7109375" style="1" customWidth="1"/>
    <col min="12038" max="12038" width="15" style="1" customWidth="1"/>
    <col min="12039" max="12039" width="13.140625" style="1" customWidth="1"/>
    <col min="12040" max="12040" width="16.140625" style="1" customWidth="1"/>
    <col min="12041" max="12041" width="14.5703125" style="1" customWidth="1"/>
    <col min="12042" max="12042" width="10.85546875" style="1" customWidth="1"/>
    <col min="12043" max="12043" width="14.42578125" style="1" customWidth="1"/>
    <col min="12044" max="12044" width="7.5703125" style="1"/>
    <col min="12045" max="12045" width="12.85546875" style="1" customWidth="1"/>
    <col min="12046" max="12287" width="7.5703125" style="1"/>
    <col min="12288" max="12288" width="9.85546875" style="1" customWidth="1"/>
    <col min="12289" max="12289" width="81.140625" style="1" customWidth="1"/>
    <col min="12290" max="12290" width="0" style="1" hidden="1" customWidth="1"/>
    <col min="12291" max="12292" width="15.7109375" style="1" customWidth="1"/>
    <col min="12293" max="12293" width="14.7109375" style="1" customWidth="1"/>
    <col min="12294" max="12294" width="15" style="1" customWidth="1"/>
    <col min="12295" max="12295" width="13.140625" style="1" customWidth="1"/>
    <col min="12296" max="12296" width="16.140625" style="1" customWidth="1"/>
    <col min="12297" max="12297" width="14.5703125" style="1" customWidth="1"/>
    <col min="12298" max="12298" width="10.85546875" style="1" customWidth="1"/>
    <col min="12299" max="12299" width="14.42578125" style="1" customWidth="1"/>
    <col min="12300" max="12300" width="7.5703125" style="1"/>
    <col min="12301" max="12301" width="12.85546875" style="1" customWidth="1"/>
    <col min="12302" max="12543" width="7.5703125" style="1"/>
    <col min="12544" max="12544" width="9.85546875" style="1" customWidth="1"/>
    <col min="12545" max="12545" width="81.140625" style="1" customWidth="1"/>
    <col min="12546" max="12546" width="0" style="1" hidden="1" customWidth="1"/>
    <col min="12547" max="12548" width="15.7109375" style="1" customWidth="1"/>
    <col min="12549" max="12549" width="14.7109375" style="1" customWidth="1"/>
    <col min="12550" max="12550" width="15" style="1" customWidth="1"/>
    <col min="12551" max="12551" width="13.140625" style="1" customWidth="1"/>
    <col min="12552" max="12552" width="16.140625" style="1" customWidth="1"/>
    <col min="12553" max="12553" width="14.5703125" style="1" customWidth="1"/>
    <col min="12554" max="12554" width="10.85546875" style="1" customWidth="1"/>
    <col min="12555" max="12555" width="14.42578125" style="1" customWidth="1"/>
    <col min="12556" max="12556" width="7.5703125" style="1"/>
    <col min="12557" max="12557" width="12.85546875" style="1" customWidth="1"/>
    <col min="12558" max="12799" width="7.5703125" style="1"/>
    <col min="12800" max="12800" width="9.85546875" style="1" customWidth="1"/>
    <col min="12801" max="12801" width="81.140625" style="1" customWidth="1"/>
    <col min="12802" max="12802" width="0" style="1" hidden="1" customWidth="1"/>
    <col min="12803" max="12804" width="15.7109375" style="1" customWidth="1"/>
    <col min="12805" max="12805" width="14.7109375" style="1" customWidth="1"/>
    <col min="12806" max="12806" width="15" style="1" customWidth="1"/>
    <col min="12807" max="12807" width="13.140625" style="1" customWidth="1"/>
    <col min="12808" max="12808" width="16.140625" style="1" customWidth="1"/>
    <col min="12809" max="12809" width="14.5703125" style="1" customWidth="1"/>
    <col min="12810" max="12810" width="10.85546875" style="1" customWidth="1"/>
    <col min="12811" max="12811" width="14.42578125" style="1" customWidth="1"/>
    <col min="12812" max="12812" width="7.5703125" style="1"/>
    <col min="12813" max="12813" width="12.85546875" style="1" customWidth="1"/>
    <col min="12814" max="13055" width="7.5703125" style="1"/>
    <col min="13056" max="13056" width="9.85546875" style="1" customWidth="1"/>
    <col min="13057" max="13057" width="81.140625" style="1" customWidth="1"/>
    <col min="13058" max="13058" width="0" style="1" hidden="1" customWidth="1"/>
    <col min="13059" max="13060" width="15.7109375" style="1" customWidth="1"/>
    <col min="13061" max="13061" width="14.7109375" style="1" customWidth="1"/>
    <col min="13062" max="13062" width="15" style="1" customWidth="1"/>
    <col min="13063" max="13063" width="13.140625" style="1" customWidth="1"/>
    <col min="13064" max="13064" width="16.140625" style="1" customWidth="1"/>
    <col min="13065" max="13065" width="14.5703125" style="1" customWidth="1"/>
    <col min="13066" max="13066" width="10.85546875" style="1" customWidth="1"/>
    <col min="13067" max="13067" width="14.42578125" style="1" customWidth="1"/>
    <col min="13068" max="13068" width="7.5703125" style="1"/>
    <col min="13069" max="13069" width="12.85546875" style="1" customWidth="1"/>
    <col min="13070" max="13311" width="7.5703125" style="1"/>
    <col min="13312" max="13312" width="9.85546875" style="1" customWidth="1"/>
    <col min="13313" max="13313" width="81.140625" style="1" customWidth="1"/>
    <col min="13314" max="13314" width="0" style="1" hidden="1" customWidth="1"/>
    <col min="13315" max="13316" width="15.7109375" style="1" customWidth="1"/>
    <col min="13317" max="13317" width="14.7109375" style="1" customWidth="1"/>
    <col min="13318" max="13318" width="15" style="1" customWidth="1"/>
    <col min="13319" max="13319" width="13.140625" style="1" customWidth="1"/>
    <col min="13320" max="13320" width="16.140625" style="1" customWidth="1"/>
    <col min="13321" max="13321" width="14.5703125" style="1" customWidth="1"/>
    <col min="13322" max="13322" width="10.85546875" style="1" customWidth="1"/>
    <col min="13323" max="13323" width="14.42578125" style="1" customWidth="1"/>
    <col min="13324" max="13324" width="7.5703125" style="1"/>
    <col min="13325" max="13325" width="12.85546875" style="1" customWidth="1"/>
    <col min="13326" max="13567" width="7.5703125" style="1"/>
    <col min="13568" max="13568" width="9.85546875" style="1" customWidth="1"/>
    <col min="13569" max="13569" width="81.140625" style="1" customWidth="1"/>
    <col min="13570" max="13570" width="0" style="1" hidden="1" customWidth="1"/>
    <col min="13571" max="13572" width="15.7109375" style="1" customWidth="1"/>
    <col min="13573" max="13573" width="14.7109375" style="1" customWidth="1"/>
    <col min="13574" max="13574" width="15" style="1" customWidth="1"/>
    <col min="13575" max="13575" width="13.140625" style="1" customWidth="1"/>
    <col min="13576" max="13576" width="16.140625" style="1" customWidth="1"/>
    <col min="13577" max="13577" width="14.5703125" style="1" customWidth="1"/>
    <col min="13578" max="13578" width="10.85546875" style="1" customWidth="1"/>
    <col min="13579" max="13579" width="14.42578125" style="1" customWidth="1"/>
    <col min="13580" max="13580" width="7.5703125" style="1"/>
    <col min="13581" max="13581" width="12.85546875" style="1" customWidth="1"/>
    <col min="13582" max="13823" width="7.5703125" style="1"/>
    <col min="13824" max="13824" width="9.85546875" style="1" customWidth="1"/>
    <col min="13825" max="13825" width="81.140625" style="1" customWidth="1"/>
    <col min="13826" max="13826" width="0" style="1" hidden="1" customWidth="1"/>
    <col min="13827" max="13828" width="15.7109375" style="1" customWidth="1"/>
    <col min="13829" max="13829" width="14.7109375" style="1" customWidth="1"/>
    <col min="13830" max="13830" width="15" style="1" customWidth="1"/>
    <col min="13831" max="13831" width="13.140625" style="1" customWidth="1"/>
    <col min="13832" max="13832" width="16.140625" style="1" customWidth="1"/>
    <col min="13833" max="13833" width="14.5703125" style="1" customWidth="1"/>
    <col min="13834" max="13834" width="10.85546875" style="1" customWidth="1"/>
    <col min="13835" max="13835" width="14.42578125" style="1" customWidth="1"/>
    <col min="13836" max="13836" width="7.5703125" style="1"/>
    <col min="13837" max="13837" width="12.85546875" style="1" customWidth="1"/>
    <col min="13838" max="14079" width="7.5703125" style="1"/>
    <col min="14080" max="14080" width="9.85546875" style="1" customWidth="1"/>
    <col min="14081" max="14081" width="81.140625" style="1" customWidth="1"/>
    <col min="14082" max="14082" width="0" style="1" hidden="1" customWidth="1"/>
    <col min="14083" max="14084" width="15.7109375" style="1" customWidth="1"/>
    <col min="14085" max="14085" width="14.7109375" style="1" customWidth="1"/>
    <col min="14086" max="14086" width="15" style="1" customWidth="1"/>
    <col min="14087" max="14087" width="13.140625" style="1" customWidth="1"/>
    <col min="14088" max="14088" width="16.140625" style="1" customWidth="1"/>
    <col min="14089" max="14089" width="14.5703125" style="1" customWidth="1"/>
    <col min="14090" max="14090" width="10.85546875" style="1" customWidth="1"/>
    <col min="14091" max="14091" width="14.42578125" style="1" customWidth="1"/>
    <col min="14092" max="14092" width="7.5703125" style="1"/>
    <col min="14093" max="14093" width="12.85546875" style="1" customWidth="1"/>
    <col min="14094" max="14335" width="7.5703125" style="1"/>
    <col min="14336" max="14336" width="9.85546875" style="1" customWidth="1"/>
    <col min="14337" max="14337" width="81.140625" style="1" customWidth="1"/>
    <col min="14338" max="14338" width="0" style="1" hidden="1" customWidth="1"/>
    <col min="14339" max="14340" width="15.7109375" style="1" customWidth="1"/>
    <col min="14341" max="14341" width="14.7109375" style="1" customWidth="1"/>
    <col min="14342" max="14342" width="15" style="1" customWidth="1"/>
    <col min="14343" max="14343" width="13.140625" style="1" customWidth="1"/>
    <col min="14344" max="14344" width="16.140625" style="1" customWidth="1"/>
    <col min="14345" max="14345" width="14.5703125" style="1" customWidth="1"/>
    <col min="14346" max="14346" width="10.85546875" style="1" customWidth="1"/>
    <col min="14347" max="14347" width="14.42578125" style="1" customWidth="1"/>
    <col min="14348" max="14348" width="7.5703125" style="1"/>
    <col min="14349" max="14349" width="12.85546875" style="1" customWidth="1"/>
    <col min="14350" max="14591" width="7.5703125" style="1"/>
    <col min="14592" max="14592" width="9.85546875" style="1" customWidth="1"/>
    <col min="14593" max="14593" width="81.140625" style="1" customWidth="1"/>
    <col min="14594" max="14594" width="0" style="1" hidden="1" customWidth="1"/>
    <col min="14595" max="14596" width="15.7109375" style="1" customWidth="1"/>
    <col min="14597" max="14597" width="14.7109375" style="1" customWidth="1"/>
    <col min="14598" max="14598" width="15" style="1" customWidth="1"/>
    <col min="14599" max="14599" width="13.140625" style="1" customWidth="1"/>
    <col min="14600" max="14600" width="16.140625" style="1" customWidth="1"/>
    <col min="14601" max="14601" width="14.5703125" style="1" customWidth="1"/>
    <col min="14602" max="14602" width="10.85546875" style="1" customWidth="1"/>
    <col min="14603" max="14603" width="14.42578125" style="1" customWidth="1"/>
    <col min="14604" max="14604" width="7.5703125" style="1"/>
    <col min="14605" max="14605" width="12.85546875" style="1" customWidth="1"/>
    <col min="14606" max="14847" width="7.5703125" style="1"/>
    <col min="14848" max="14848" width="9.85546875" style="1" customWidth="1"/>
    <col min="14849" max="14849" width="81.140625" style="1" customWidth="1"/>
    <col min="14850" max="14850" width="0" style="1" hidden="1" customWidth="1"/>
    <col min="14851" max="14852" width="15.7109375" style="1" customWidth="1"/>
    <col min="14853" max="14853" width="14.7109375" style="1" customWidth="1"/>
    <col min="14854" max="14854" width="15" style="1" customWidth="1"/>
    <col min="14855" max="14855" width="13.140625" style="1" customWidth="1"/>
    <col min="14856" max="14856" width="16.140625" style="1" customWidth="1"/>
    <col min="14857" max="14857" width="14.5703125" style="1" customWidth="1"/>
    <col min="14858" max="14858" width="10.85546875" style="1" customWidth="1"/>
    <col min="14859" max="14859" width="14.42578125" style="1" customWidth="1"/>
    <col min="14860" max="14860" width="7.5703125" style="1"/>
    <col min="14861" max="14861" width="12.85546875" style="1" customWidth="1"/>
    <col min="14862" max="15103" width="7.5703125" style="1"/>
    <col min="15104" max="15104" width="9.85546875" style="1" customWidth="1"/>
    <col min="15105" max="15105" width="81.140625" style="1" customWidth="1"/>
    <col min="15106" max="15106" width="0" style="1" hidden="1" customWidth="1"/>
    <col min="15107" max="15108" width="15.7109375" style="1" customWidth="1"/>
    <col min="15109" max="15109" width="14.7109375" style="1" customWidth="1"/>
    <col min="15110" max="15110" width="15" style="1" customWidth="1"/>
    <col min="15111" max="15111" width="13.140625" style="1" customWidth="1"/>
    <col min="15112" max="15112" width="16.140625" style="1" customWidth="1"/>
    <col min="15113" max="15113" width="14.5703125" style="1" customWidth="1"/>
    <col min="15114" max="15114" width="10.85546875" style="1" customWidth="1"/>
    <col min="15115" max="15115" width="14.42578125" style="1" customWidth="1"/>
    <col min="15116" max="15116" width="7.5703125" style="1"/>
    <col min="15117" max="15117" width="12.85546875" style="1" customWidth="1"/>
    <col min="15118" max="15359" width="7.5703125" style="1"/>
    <col min="15360" max="15360" width="9.85546875" style="1" customWidth="1"/>
    <col min="15361" max="15361" width="81.140625" style="1" customWidth="1"/>
    <col min="15362" max="15362" width="0" style="1" hidden="1" customWidth="1"/>
    <col min="15363" max="15364" width="15.7109375" style="1" customWidth="1"/>
    <col min="15365" max="15365" width="14.7109375" style="1" customWidth="1"/>
    <col min="15366" max="15366" width="15" style="1" customWidth="1"/>
    <col min="15367" max="15367" width="13.140625" style="1" customWidth="1"/>
    <col min="15368" max="15368" width="16.140625" style="1" customWidth="1"/>
    <col min="15369" max="15369" width="14.5703125" style="1" customWidth="1"/>
    <col min="15370" max="15370" width="10.85546875" style="1" customWidth="1"/>
    <col min="15371" max="15371" width="14.42578125" style="1" customWidth="1"/>
    <col min="15372" max="15372" width="7.5703125" style="1"/>
    <col min="15373" max="15373" width="12.85546875" style="1" customWidth="1"/>
    <col min="15374" max="15615" width="7.5703125" style="1"/>
    <col min="15616" max="15616" width="9.85546875" style="1" customWidth="1"/>
    <col min="15617" max="15617" width="81.140625" style="1" customWidth="1"/>
    <col min="15618" max="15618" width="0" style="1" hidden="1" customWidth="1"/>
    <col min="15619" max="15620" width="15.7109375" style="1" customWidth="1"/>
    <col min="15621" max="15621" width="14.7109375" style="1" customWidth="1"/>
    <col min="15622" max="15622" width="15" style="1" customWidth="1"/>
    <col min="15623" max="15623" width="13.140625" style="1" customWidth="1"/>
    <col min="15624" max="15624" width="16.140625" style="1" customWidth="1"/>
    <col min="15625" max="15625" width="14.5703125" style="1" customWidth="1"/>
    <col min="15626" max="15626" width="10.85546875" style="1" customWidth="1"/>
    <col min="15627" max="15627" width="14.42578125" style="1" customWidth="1"/>
    <col min="15628" max="15628" width="7.5703125" style="1"/>
    <col min="15629" max="15629" width="12.85546875" style="1" customWidth="1"/>
    <col min="15630" max="15871" width="7.5703125" style="1"/>
    <col min="15872" max="15872" width="9.85546875" style="1" customWidth="1"/>
    <col min="15873" max="15873" width="81.140625" style="1" customWidth="1"/>
    <col min="15874" max="15874" width="0" style="1" hidden="1" customWidth="1"/>
    <col min="15875" max="15876" width="15.7109375" style="1" customWidth="1"/>
    <col min="15877" max="15877" width="14.7109375" style="1" customWidth="1"/>
    <col min="15878" max="15878" width="15" style="1" customWidth="1"/>
    <col min="15879" max="15879" width="13.140625" style="1" customWidth="1"/>
    <col min="15880" max="15880" width="16.140625" style="1" customWidth="1"/>
    <col min="15881" max="15881" width="14.5703125" style="1" customWidth="1"/>
    <col min="15882" max="15882" width="10.85546875" style="1" customWidth="1"/>
    <col min="15883" max="15883" width="14.42578125" style="1" customWidth="1"/>
    <col min="15884" max="15884" width="7.5703125" style="1"/>
    <col min="15885" max="15885" width="12.85546875" style="1" customWidth="1"/>
    <col min="15886" max="16127" width="7.5703125" style="1"/>
    <col min="16128" max="16128" width="9.85546875" style="1" customWidth="1"/>
    <col min="16129" max="16129" width="81.140625" style="1" customWidth="1"/>
    <col min="16130" max="16130" width="0" style="1" hidden="1" customWidth="1"/>
    <col min="16131" max="16132" width="15.7109375" style="1" customWidth="1"/>
    <col min="16133" max="16133" width="14.7109375" style="1" customWidth="1"/>
    <col min="16134" max="16134" width="15" style="1" customWidth="1"/>
    <col min="16135" max="16135" width="13.140625" style="1" customWidth="1"/>
    <col min="16136" max="16136" width="16.140625" style="1" customWidth="1"/>
    <col min="16137" max="16137" width="14.5703125" style="1" customWidth="1"/>
    <col min="16138" max="16138" width="10.85546875" style="1" customWidth="1"/>
    <col min="16139" max="16139" width="14.42578125" style="1" customWidth="1"/>
    <col min="16140" max="16140" width="7.5703125" style="1"/>
    <col min="16141" max="16141" width="12.85546875" style="1" customWidth="1"/>
    <col min="16142" max="16384" width="7.5703125" style="1"/>
  </cols>
  <sheetData>
    <row r="1" spans="1:12" ht="20.25">
      <c r="B1" s="229" t="s">
        <v>39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</row>
    <row r="2" spans="1:12" ht="20.25">
      <c r="B2" s="229" t="s">
        <v>82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</row>
    <row r="3" spans="1:12" ht="20.25">
      <c r="B3" s="229" t="str">
        <f>'[1]райони (грн)'!$B$86</f>
        <v>станом на 01.06.2025 року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</row>
    <row r="4" spans="1:12">
      <c r="K4" s="1" t="s">
        <v>83</v>
      </c>
    </row>
    <row r="5" spans="1:12" ht="15.75">
      <c r="A5" s="67"/>
      <c r="B5" s="230" t="s">
        <v>30</v>
      </c>
      <c r="C5" s="233" t="s">
        <v>84</v>
      </c>
      <c r="D5" s="234"/>
      <c r="E5" s="234"/>
      <c r="F5" s="234"/>
      <c r="G5" s="234"/>
      <c r="H5" s="234"/>
      <c r="I5" s="234"/>
      <c r="J5" s="234"/>
      <c r="K5" s="234"/>
      <c r="L5" s="235"/>
    </row>
    <row r="6" spans="1:12" ht="36" customHeight="1">
      <c r="A6" s="68"/>
      <c r="B6" s="231"/>
      <c r="C6" s="236"/>
      <c r="D6" s="238" t="s">
        <v>69</v>
      </c>
      <c r="E6" s="228" t="s">
        <v>85</v>
      </c>
      <c r="F6" s="69" t="s">
        <v>27</v>
      </c>
      <c r="G6" s="239" t="s">
        <v>115</v>
      </c>
      <c r="H6" s="241" t="s">
        <v>86</v>
      </c>
      <c r="I6" s="228"/>
      <c r="J6" s="226" t="s">
        <v>119</v>
      </c>
      <c r="K6" s="228" t="s">
        <v>4</v>
      </c>
      <c r="L6" s="228"/>
    </row>
    <row r="7" spans="1:12" ht="34.5" customHeight="1">
      <c r="A7" s="70"/>
      <c r="B7" s="232"/>
      <c r="C7" s="237"/>
      <c r="D7" s="238"/>
      <c r="E7" s="228"/>
      <c r="F7" s="71" t="s">
        <v>5</v>
      </c>
      <c r="G7" s="240"/>
      <c r="H7" s="10" t="s">
        <v>6</v>
      </c>
      <c r="I7" s="10" t="s">
        <v>34</v>
      </c>
      <c r="J7" s="227"/>
      <c r="K7" s="10" t="s">
        <v>6</v>
      </c>
      <c r="L7" s="10" t="s">
        <v>37</v>
      </c>
    </row>
    <row r="8" spans="1:12" ht="37.5" customHeight="1">
      <c r="A8" s="72">
        <v>12020000</v>
      </c>
      <c r="B8" s="73" t="s">
        <v>87</v>
      </c>
      <c r="C8" s="74"/>
      <c r="D8" s="75"/>
      <c r="E8" s="75"/>
      <c r="F8" s="13">
        <v>0.32224999999999998</v>
      </c>
      <c r="G8" s="76">
        <v>0</v>
      </c>
      <c r="H8" s="77"/>
      <c r="I8" s="78">
        <v>0.32224999999999998</v>
      </c>
      <c r="J8" s="78">
        <v>6.7076700000000002</v>
      </c>
      <c r="K8" s="79">
        <v>4.8042017570929989</v>
      </c>
      <c r="L8" s="78">
        <v>-6.3854199999999999</v>
      </c>
    </row>
    <row r="9" spans="1:12" ht="20.25" customHeight="1">
      <c r="A9" s="72">
        <v>19010000</v>
      </c>
      <c r="B9" s="73" t="s">
        <v>88</v>
      </c>
      <c r="C9" s="74"/>
      <c r="D9" s="80">
        <v>15528.8</v>
      </c>
      <c r="E9" s="80">
        <v>7638</v>
      </c>
      <c r="F9" s="13">
        <v>8815.4156800000001</v>
      </c>
      <c r="G9" s="76">
        <v>4055.6534300000003</v>
      </c>
      <c r="H9" s="80">
        <v>115.41523540193768</v>
      </c>
      <c r="I9" s="80">
        <v>1177.4156800000001</v>
      </c>
      <c r="J9" s="80">
        <v>8481.9982</v>
      </c>
      <c r="K9" s="81">
        <v>103.9308836448468</v>
      </c>
      <c r="L9" s="80">
        <v>333.41748000000007</v>
      </c>
    </row>
    <row r="10" spans="1:12" ht="27" hidden="1" customHeight="1">
      <c r="A10" s="72">
        <v>19020200</v>
      </c>
      <c r="B10" s="82" t="s">
        <v>89</v>
      </c>
      <c r="C10" s="74"/>
      <c r="D10" s="80"/>
      <c r="E10" s="80"/>
      <c r="F10" s="13">
        <v>0</v>
      </c>
      <c r="G10" s="76">
        <v>0</v>
      </c>
      <c r="H10" s="80"/>
      <c r="I10" s="80">
        <v>0</v>
      </c>
      <c r="J10" s="80"/>
      <c r="K10" s="81" t="s">
        <v>1</v>
      </c>
      <c r="L10" s="80">
        <v>0</v>
      </c>
    </row>
    <row r="11" spans="1:12" ht="27" hidden="1" customHeight="1">
      <c r="A11" s="72">
        <v>19020300</v>
      </c>
      <c r="B11" s="82" t="s">
        <v>90</v>
      </c>
      <c r="C11" s="74"/>
      <c r="D11" s="80"/>
      <c r="E11" s="80"/>
      <c r="F11" s="13">
        <v>0</v>
      </c>
      <c r="G11" s="76">
        <v>0</v>
      </c>
      <c r="H11" s="80"/>
      <c r="I11" s="80">
        <v>0</v>
      </c>
      <c r="J11" s="80"/>
      <c r="K11" s="81"/>
      <c r="L11" s="80">
        <v>0</v>
      </c>
    </row>
    <row r="12" spans="1:12" ht="39" customHeight="1">
      <c r="A12" s="83">
        <v>21110000</v>
      </c>
      <c r="B12" s="73" t="s">
        <v>91</v>
      </c>
      <c r="C12" s="74"/>
      <c r="D12" s="80">
        <v>1000</v>
      </c>
      <c r="E12" s="80">
        <v>185</v>
      </c>
      <c r="F12" s="13">
        <v>199.03781000000001</v>
      </c>
      <c r="G12" s="76">
        <v>13.202410000000015</v>
      </c>
      <c r="H12" s="80">
        <v>107.58800540540541</v>
      </c>
      <c r="I12" s="80">
        <v>14.037810000000007</v>
      </c>
      <c r="J12" s="80">
        <v>264.21034000000003</v>
      </c>
      <c r="K12" s="81">
        <v>75.333088780704031</v>
      </c>
      <c r="L12" s="80">
        <v>-65.172530000000023</v>
      </c>
    </row>
    <row r="13" spans="1:12" ht="59.25" customHeight="1">
      <c r="A13" s="83">
        <v>24062100</v>
      </c>
      <c r="B13" s="73" t="s">
        <v>92</v>
      </c>
      <c r="C13" s="74"/>
      <c r="D13" s="80">
        <v>716.2</v>
      </c>
      <c r="E13" s="80">
        <v>240</v>
      </c>
      <c r="F13" s="13">
        <v>1688.6451299999999</v>
      </c>
      <c r="G13" s="76">
        <v>71.282939999999826</v>
      </c>
      <c r="H13" s="80">
        <v>703.60213750000003</v>
      </c>
      <c r="I13" s="80">
        <v>1448.6451299999999</v>
      </c>
      <c r="J13" s="80">
        <v>497.63956000000002</v>
      </c>
      <c r="K13" s="81">
        <v>339.33096677442603</v>
      </c>
      <c r="L13" s="80">
        <v>1191.0055699999998</v>
      </c>
    </row>
    <row r="14" spans="1:12" ht="61.5" customHeight="1">
      <c r="A14" s="83">
        <v>24110900</v>
      </c>
      <c r="B14" s="73" t="s">
        <v>93</v>
      </c>
      <c r="C14" s="74"/>
      <c r="D14" s="80">
        <v>8</v>
      </c>
      <c r="E14" s="80">
        <v>2</v>
      </c>
      <c r="F14" s="13">
        <v>1.72512</v>
      </c>
      <c r="G14" s="76">
        <v>0</v>
      </c>
      <c r="H14" s="80">
        <v>86.256</v>
      </c>
      <c r="I14" s="80">
        <v>-0.27488000000000001</v>
      </c>
      <c r="J14" s="80">
        <v>2.99553</v>
      </c>
      <c r="K14" s="81">
        <v>57.589808815134546</v>
      </c>
      <c r="L14" s="80">
        <v>-1.27041</v>
      </c>
    </row>
    <row r="15" spans="1:12" ht="39" customHeight="1">
      <c r="A15" s="83">
        <v>31030000</v>
      </c>
      <c r="B15" s="84" t="s">
        <v>94</v>
      </c>
      <c r="C15" s="74"/>
      <c r="D15" s="80"/>
      <c r="E15" s="80"/>
      <c r="F15" s="13">
        <v>3069.9513400000001</v>
      </c>
      <c r="G15" s="76">
        <v>2617.0655999999999</v>
      </c>
      <c r="H15" s="80"/>
      <c r="I15" s="80">
        <v>3069.9513400000001</v>
      </c>
      <c r="J15" s="80">
        <v>1026.9133999999999</v>
      </c>
      <c r="K15" s="81">
        <v>298.94938950061419</v>
      </c>
      <c r="L15" s="80">
        <v>2043.0379400000002</v>
      </c>
    </row>
    <row r="16" spans="1:12" ht="25.5" customHeight="1">
      <c r="A16" s="85"/>
      <c r="B16" s="86" t="s">
        <v>95</v>
      </c>
      <c r="C16" s="87"/>
      <c r="D16" s="88">
        <v>17253</v>
      </c>
      <c r="E16" s="88">
        <v>8065</v>
      </c>
      <c r="F16" s="88">
        <v>13775.097329999999</v>
      </c>
      <c r="G16" s="88">
        <v>6757.2043799999983</v>
      </c>
      <c r="H16" s="88">
        <v>170.8009588344699</v>
      </c>
      <c r="I16" s="88">
        <v>5710.0973299999987</v>
      </c>
      <c r="J16" s="88">
        <v>10280.4647</v>
      </c>
      <c r="K16" s="89">
        <f>F16/J16*100</f>
        <v>133.99294421000246</v>
      </c>
      <c r="L16" s="88">
        <v>3494.6326299999982</v>
      </c>
    </row>
    <row r="17" spans="1:12" ht="30" customHeight="1">
      <c r="A17" s="83">
        <v>25000000</v>
      </c>
      <c r="B17" s="90" t="s">
        <v>96</v>
      </c>
      <c r="C17" s="91"/>
      <c r="D17" s="80">
        <v>184824.87974</v>
      </c>
      <c r="E17" s="80"/>
      <c r="F17" s="11">
        <v>64046.689900000005</v>
      </c>
      <c r="G17" s="11">
        <v>12614.598360000004</v>
      </c>
      <c r="H17" s="80"/>
      <c r="I17" s="92"/>
      <c r="J17" s="80">
        <v>90327.003270000001</v>
      </c>
      <c r="K17" s="162">
        <f>F17/J17*100</f>
        <v>70.905363381264323</v>
      </c>
      <c r="L17" s="80">
        <f>F17-J17</f>
        <v>-26280.313369999996</v>
      </c>
    </row>
    <row r="18" spans="1:12" ht="27.75" customHeight="1">
      <c r="A18" s="93"/>
      <c r="B18" s="94" t="s">
        <v>97</v>
      </c>
      <c r="C18" s="95"/>
      <c r="D18" s="88">
        <v>202077.87974</v>
      </c>
      <c r="E18" s="88">
        <v>8065</v>
      </c>
      <c r="F18" s="88">
        <v>77821.787230000002</v>
      </c>
      <c r="G18" s="88">
        <v>19371.802739999999</v>
      </c>
      <c r="H18" s="88"/>
      <c r="I18" s="88"/>
      <c r="J18" s="88">
        <f>J17+J16</f>
        <v>100607.46797</v>
      </c>
      <c r="K18" s="89">
        <f>F18/J18*100</f>
        <v>77.351899218063593</v>
      </c>
      <c r="L18" s="89">
        <f t="shared" ref="L18:L24" si="0">F18-J18</f>
        <v>-22785.680739999996</v>
      </c>
    </row>
    <row r="19" spans="1:12" ht="50.25" hidden="1" customHeight="1">
      <c r="A19" s="96">
        <v>41033300</v>
      </c>
      <c r="B19" s="97" t="s">
        <v>98</v>
      </c>
      <c r="C19" s="95"/>
      <c r="D19" s="92">
        <v>0</v>
      </c>
      <c r="E19" s="92">
        <v>0</v>
      </c>
      <c r="F19" s="88">
        <v>0</v>
      </c>
      <c r="G19" s="98">
        <v>0</v>
      </c>
      <c r="H19" s="99"/>
      <c r="I19" s="99">
        <v>0</v>
      </c>
      <c r="J19" s="100"/>
      <c r="K19" s="89" t="e">
        <f t="shared" ref="K19:K24" si="1">F19/J19*100</f>
        <v>#DIV/0!</v>
      </c>
      <c r="L19" s="80">
        <f t="shared" si="0"/>
        <v>0</v>
      </c>
    </row>
    <row r="20" spans="1:12" ht="38.25" hidden="1" customHeight="1">
      <c r="A20" s="101">
        <v>41033900</v>
      </c>
      <c r="B20" s="102" t="s">
        <v>99</v>
      </c>
      <c r="C20" s="103"/>
      <c r="D20" s="92"/>
      <c r="E20" s="92"/>
      <c r="F20" s="88">
        <v>0</v>
      </c>
      <c r="G20" s="98">
        <v>0</v>
      </c>
      <c r="H20" s="99"/>
      <c r="I20" s="99">
        <v>0</v>
      </c>
      <c r="J20" s="92"/>
      <c r="K20" s="89" t="e">
        <f t="shared" si="1"/>
        <v>#DIV/0!</v>
      </c>
      <c r="L20" s="80">
        <f t="shared" si="0"/>
        <v>0</v>
      </c>
    </row>
    <row r="21" spans="1:12" ht="53.25" customHeight="1">
      <c r="A21" s="72">
        <v>41034700</v>
      </c>
      <c r="B21" s="97" t="s">
        <v>100</v>
      </c>
      <c r="C21" s="103"/>
      <c r="D21" s="92">
        <v>0</v>
      </c>
      <c r="E21" s="92">
        <v>0</v>
      </c>
      <c r="F21" s="88">
        <v>0</v>
      </c>
      <c r="G21" s="98">
        <v>0</v>
      </c>
      <c r="H21" s="99"/>
      <c r="I21" s="99">
        <v>0</v>
      </c>
      <c r="J21" s="92">
        <v>517372.636</v>
      </c>
      <c r="K21" s="162">
        <f t="shared" si="1"/>
        <v>0</v>
      </c>
      <c r="L21" s="80">
        <f t="shared" si="0"/>
        <v>-517372.636</v>
      </c>
    </row>
    <row r="22" spans="1:12" ht="27" hidden="1" customHeight="1">
      <c r="A22" s="104">
        <v>41034800</v>
      </c>
      <c r="B22" s="82" t="s">
        <v>101</v>
      </c>
      <c r="C22" s="95"/>
      <c r="D22" s="80"/>
      <c r="E22" s="80"/>
      <c r="F22" s="105">
        <v>0</v>
      </c>
      <c r="G22" s="76">
        <v>0</v>
      </c>
      <c r="H22" s="106"/>
      <c r="I22" s="106">
        <v>0</v>
      </c>
      <c r="J22" s="80"/>
      <c r="K22" s="89" t="e">
        <f t="shared" si="1"/>
        <v>#DIV/0!</v>
      </c>
      <c r="L22" s="80">
        <f t="shared" si="0"/>
        <v>0</v>
      </c>
    </row>
    <row r="23" spans="1:12" ht="0.75" hidden="1" customHeight="1">
      <c r="A23" s="104">
        <v>41037300</v>
      </c>
      <c r="B23" s="82" t="s">
        <v>102</v>
      </c>
      <c r="C23" s="107"/>
      <c r="D23" s="80">
        <v>0</v>
      </c>
      <c r="E23" s="80">
        <v>0</v>
      </c>
      <c r="F23" s="105">
        <v>0</v>
      </c>
      <c r="G23" s="76">
        <v>0</v>
      </c>
      <c r="H23" s="106"/>
      <c r="I23" s="106">
        <v>0</v>
      </c>
      <c r="J23" s="80"/>
      <c r="K23" s="89" t="e">
        <f t="shared" si="1"/>
        <v>#DIV/0!</v>
      </c>
      <c r="L23" s="80">
        <f t="shared" si="0"/>
        <v>0</v>
      </c>
    </row>
    <row r="24" spans="1:12" ht="29.25" customHeight="1">
      <c r="A24" s="108"/>
      <c r="B24" s="94" t="s">
        <v>103</v>
      </c>
      <c r="C24" s="107"/>
      <c r="D24" s="76">
        <v>0</v>
      </c>
      <c r="E24" s="76"/>
      <c r="F24" s="76">
        <v>0</v>
      </c>
      <c r="G24" s="76"/>
      <c r="H24" s="76"/>
      <c r="I24" s="109"/>
      <c r="J24" s="76">
        <v>517372.636</v>
      </c>
      <c r="K24" s="89">
        <f t="shared" si="1"/>
        <v>0</v>
      </c>
      <c r="L24" s="89">
        <f t="shared" si="0"/>
        <v>-517372.636</v>
      </c>
    </row>
    <row r="25" spans="1:12" ht="29.25" customHeight="1">
      <c r="A25" s="108"/>
      <c r="B25" s="94" t="s">
        <v>104</v>
      </c>
      <c r="C25" s="107"/>
      <c r="D25" s="76">
        <f>D24+D18</f>
        <v>202077.87974</v>
      </c>
      <c r="E25" s="76">
        <f t="shared" ref="E25:F25" si="2">E24+E18</f>
        <v>8065</v>
      </c>
      <c r="F25" s="76">
        <f t="shared" si="2"/>
        <v>77821.787230000002</v>
      </c>
      <c r="G25" s="76">
        <f>G24+G18</f>
        <v>19371.802739999999</v>
      </c>
      <c r="H25" s="76"/>
      <c r="I25" s="76"/>
      <c r="J25" s="76">
        <f t="shared" ref="J25" si="3">J24+J18</f>
        <v>617980.10397000005</v>
      </c>
      <c r="K25" s="76">
        <f>F25/J25*100</f>
        <v>12.59292762502559</v>
      </c>
      <c r="L25" s="76">
        <f t="shared" ref="L25" si="4">L24+L18</f>
        <v>-540158.31674000004</v>
      </c>
    </row>
    <row r="26" spans="1:12" ht="27" customHeight="1">
      <c r="A26" s="72">
        <v>41053900</v>
      </c>
      <c r="B26" s="102" t="s">
        <v>121</v>
      </c>
      <c r="C26" s="107"/>
      <c r="D26" s="161">
        <v>50004.83569</v>
      </c>
      <c r="E26" s="161">
        <v>43804.834999999999</v>
      </c>
      <c r="F26" s="161">
        <v>26047.794750000001</v>
      </c>
      <c r="G26" s="161">
        <v>15041.2</v>
      </c>
      <c r="H26" s="161">
        <f>F26/E26*100</f>
        <v>59.463286986470784</v>
      </c>
      <c r="I26" s="106">
        <f>F26-E26</f>
        <v>-17757.040249999998</v>
      </c>
      <c r="J26" s="161">
        <v>6732.9844000000003</v>
      </c>
      <c r="K26" s="161">
        <f>F26/J26*100</f>
        <v>386.86848509555432</v>
      </c>
      <c r="L26" s="80">
        <f>F26-J26</f>
        <v>19314.81035</v>
      </c>
    </row>
    <row r="27" spans="1:12" ht="30" customHeight="1">
      <c r="A27" s="110"/>
      <c r="B27" s="111" t="s">
        <v>104</v>
      </c>
      <c r="C27" s="112"/>
      <c r="D27" s="113">
        <f>D26+D25</f>
        <v>252082.71543000001</v>
      </c>
      <c r="E27" s="113">
        <f t="shared" ref="E27:G27" si="5">E26+E25</f>
        <v>51869.834999999999</v>
      </c>
      <c r="F27" s="113">
        <f t="shared" si="5"/>
        <v>103869.58198</v>
      </c>
      <c r="G27" s="113">
        <f t="shared" si="5"/>
        <v>34413.002739999996</v>
      </c>
      <c r="H27" s="113">
        <f>F27/E27*100</f>
        <v>200.25045766966488</v>
      </c>
      <c r="I27" s="113">
        <f>F27-E27</f>
        <v>51999.746980000004</v>
      </c>
      <c r="J27" s="113">
        <f t="shared" ref="J27" si="6">J26+J25</f>
        <v>624713.08837000001</v>
      </c>
      <c r="K27" s="113">
        <f>F27/J27*100</f>
        <v>16.626765776753018</v>
      </c>
      <c r="L27" s="113">
        <f>F27-J27</f>
        <v>-520843.50639</v>
      </c>
    </row>
    <row r="28" spans="1:12">
      <c r="B28" s="155"/>
    </row>
    <row r="41" spans="6:6">
      <c r="F41" s="156"/>
    </row>
  </sheetData>
  <mergeCells count="12">
    <mergeCell ref="J6:J7"/>
    <mergeCell ref="K6:L6"/>
    <mergeCell ref="B1:L1"/>
    <mergeCell ref="B2:L2"/>
    <mergeCell ref="B3:L3"/>
    <mergeCell ref="B5:B7"/>
    <mergeCell ref="C5:L5"/>
    <mergeCell ref="C6:C7"/>
    <mergeCell ref="D6:D7"/>
    <mergeCell ref="E6:E7"/>
    <mergeCell ref="G6:G7"/>
    <mergeCell ref="H6:I6"/>
  </mergeCells>
  <pageMargins left="0.55118110236220474" right="0.15748031496062992" top="0.31496062992125984" bottom="0.19685039370078741" header="0.31496062992125984" footer="0.15748031496062992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OMisyura</dc:creator>
  <cp:lastModifiedBy>Департамент Фінансів</cp:lastModifiedBy>
  <cp:lastPrinted>2025-06-13T10:33:24Z</cp:lastPrinted>
  <dcterms:created xsi:type="dcterms:W3CDTF">2025-05-01T08:54:53Z</dcterms:created>
  <dcterms:modified xsi:type="dcterms:W3CDTF">2025-06-16T05:19:44Z</dcterms:modified>
</cp:coreProperties>
</file>