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" windowWidth="7488" windowHeight="3540" activeTab="0"/>
  </bookViews>
  <sheets>
    <sheet name="Публічність ))))" sheetId="1" r:id="rId1"/>
  </sheets>
  <definedNames>
    <definedName name="_xlnm.Print_Titles" localSheetId="0">'Публічність ))))'!$4:$4</definedName>
    <definedName name="_xlnm.Print_Area" localSheetId="0">'Публічність ))))'!$A$1:$G$30</definedName>
  </definedNames>
  <calcPr fullCalcOnLoad="1"/>
</workbook>
</file>

<file path=xl/sharedStrings.xml><?xml version="1.0" encoding="utf-8"?>
<sst xmlns="http://schemas.openxmlformats.org/spreadsheetml/2006/main" count="50" uniqueCount="50">
  <si>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</si>
  <si>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</si>
  <si>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</si>
  <si>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</si>
  <si>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</si>
  <si>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</si>
  <si>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</si>
  <si>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</si>
  <si>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</si>
  <si>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</si>
  <si>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</si>
  <si>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</si>
  <si>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</si>
  <si>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</si>
  <si>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</si>
  <si>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</si>
  <si>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</si>
  <si>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</si>
  <si>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</si>
  <si>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</si>
  <si>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</si>
  <si>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</si>
  <si>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</si>
  <si>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</si>
  <si>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</si>
  <si>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</si>
  <si>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</si>
  <si>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</si>
  <si>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</si>
  <si>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</si>
  <si>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</si>
  <si>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</si>
  <si>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</si>
  <si>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</si>
  <si>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</si>
  <si>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</si>
  <si>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</si>
  <si>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</si>
  <si>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</si>
  <si>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</si>
  <si>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</si>
  <si>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</si>
  <si>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</si>
  <si>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</si>
  <si>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</si>
  <si>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</si>
  <si>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Уточнений розпис на 7 міс.  </t>
  </si>
  <si>
    <t>% до 7 міс.</t>
  </si>
  <si>
    <t>станом на 30.07.2020</t>
  </si>
  <si>
    <t xml:space="preserve">Всього профінсовано 30.07.2020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</si>
</sst>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_-* #,##0&quot;?&quot;_-;\-* #,##0&quot;?&quot;_-;_-* &quot;-&quot;&quot;?&quot;_-;_-@_-"/>
    <numFmt numFmtId="169" formatCode="_-* #,##0_?_-;\-* #,##0_?_-;_-* &quot;-&quot;_?_-;_-@_-"/>
    <numFmt numFmtId="170" formatCode="_-* #,##0.00&quot;?&quot;_-;\-* #,##0.00&quot;?&quot;_-;_-* &quot;-&quot;??&quot;?&quot;_-;_-@_-"/>
    <numFmt numFmtId="171" formatCode="_-* #,##0.00_?_-;\-* #,##0.00_?_-;_-* &quot;-&quot;??_?_-;_-@_-"/>
    <numFmt numFmtId="172" formatCode="#,##0.00_);\-#,##0.00"/>
    <numFmt numFmtId="173" formatCode="#,##0.0_);\-#,##0.0"/>
    <numFmt numFmtId="174" formatCode="0.0"/>
    <numFmt numFmtId="175" formatCode="#,##0.0_ ;\-#,##0.0\ "/>
    <numFmt numFmtId="176" formatCode="#,##0.00_ ;\-#,##0.00\ "/>
    <numFmt numFmtId="177" formatCode="#,##0_);\-#,##0"/>
    <numFmt numFmtId="178" formatCode="#,##0.0"/>
    <numFmt numFmtId="179" formatCode="&quot;Так&quot;;&quot;Так&quot;;&quot;Ні&quot;"/>
    <numFmt numFmtId="180" formatCode="&quot;True&quot;;&quot;True&quot;;&quot;False&quot;"/>
    <numFmt numFmtId="181" formatCode="&quot;Увімк&quot;;&quot;Увімк&quot;;&quot;Вимк&quot;"/>
    <numFmt numFmtId="182" formatCode="[$¥€-2]\ ###,000_);[Red]\([$€-2]\ ###,000\)"/>
  </numFmts>
  <fonts count="54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173" fontId="5" fillId="33" borderId="13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 wrapText="1"/>
      <protection/>
    </xf>
    <xf numFmtId="0" fontId="5" fillId="33" borderId="14" xfId="0" applyFont="1" applyFill="1" applyBorder="1" applyAlignment="1">
      <alignment vertical="center" wrapText="1"/>
    </xf>
    <xf numFmtId="174" fontId="7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174" fontId="11" fillId="0" borderId="0" xfId="0" applyNumberFormat="1" applyFont="1" applyFill="1" applyBorder="1" applyAlignment="1" applyProtection="1">
      <alignment wrapText="1"/>
      <protection/>
    </xf>
    <xf numFmtId="178" fontId="4" fillId="0" borderId="0" xfId="0" applyNumberFormat="1" applyFont="1" applyFill="1" applyBorder="1" applyAlignment="1" applyProtection="1">
      <alignment wrapText="1"/>
      <protection/>
    </xf>
    <xf numFmtId="0" fontId="5" fillId="3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74" fontId="4" fillId="0" borderId="0" xfId="0" applyNumberFormat="1" applyFont="1" applyFill="1" applyBorder="1" applyAlignment="1" applyProtection="1">
      <alignment wrapText="1"/>
      <protection/>
    </xf>
    <xf numFmtId="172" fontId="15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Continuous" vertical="center" wrapText="1"/>
    </xf>
    <xf numFmtId="178" fontId="11" fillId="0" borderId="13" xfId="0" applyNumberFormat="1" applyFont="1" applyFill="1" applyBorder="1" applyAlignment="1" applyProtection="1">
      <alignment wrapText="1"/>
      <protection/>
    </xf>
    <xf numFmtId="178" fontId="16" fillId="0" borderId="13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zoomScalePageLayoutView="0" workbookViewId="0" topLeftCell="A1">
      <selection activeCell="E30" sqref="E30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11" bestFit="1" customWidth="1"/>
    <col min="9" max="11" width="14.28125" style="11" bestFit="1" customWidth="1"/>
    <col min="12" max="13" width="15.57421875" style="12" bestFit="1" customWidth="1"/>
    <col min="14" max="14" width="15.57421875" style="1" bestFit="1" customWidth="1"/>
    <col min="15" max="16384" width="11.57421875" style="1" customWidth="1"/>
  </cols>
  <sheetData>
    <row r="1" spans="1:7" ht="18">
      <c r="A1" s="28" t="s">
        <v>0</v>
      </c>
      <c r="B1" s="28"/>
      <c r="C1" s="28"/>
      <c r="D1" s="28"/>
      <c r="E1" s="28"/>
      <c r="F1" s="28"/>
      <c r="G1" s="28"/>
    </row>
    <row r="2" spans="1:7" ht="15" customHeight="1">
      <c r="A2" s="27" t="s">
        <v>48</v>
      </c>
      <c r="B2" s="27"/>
      <c r="C2" s="27"/>
      <c r="D2" s="27"/>
      <c r="E2" s="27"/>
      <c r="F2" s="27"/>
      <c r="G2" s="27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46</v>
      </c>
      <c r="E4" s="3" t="s">
        <v>49</v>
      </c>
      <c r="F4" s="4" t="s">
        <v>47</v>
      </c>
      <c r="G4" s="3" t="s">
        <v>5</v>
      </c>
    </row>
    <row r="5" spans="1:14" ht="18">
      <c r="A5" s="18" t="s">
        <v>6</v>
      </c>
      <c r="B5" s="9" t="s">
        <v>7</v>
      </c>
      <c r="C5" s="25">
        <v>28013.9</v>
      </c>
      <c r="D5" s="25">
        <v>17410.15</v>
      </c>
      <c r="E5" s="25">
        <v>14757.91842</v>
      </c>
      <c r="F5" s="6">
        <f>E5/D5*100</f>
        <v>84.76617616735065</v>
      </c>
      <c r="G5" s="6">
        <f aca="true" t="shared" si="0" ref="G5:G11">E5/C5*100</f>
        <v>52.680699295706766</v>
      </c>
      <c r="H5" s="13"/>
      <c r="I5" s="22"/>
      <c r="J5" s="22"/>
      <c r="K5" s="22"/>
      <c r="L5" s="16"/>
      <c r="M5" s="16"/>
      <c r="N5" s="16"/>
    </row>
    <row r="6" spans="1:14" ht="18">
      <c r="A6" s="18" t="s">
        <v>8</v>
      </c>
      <c r="B6" s="9" t="s">
        <v>9</v>
      </c>
      <c r="C6" s="25">
        <v>826938.93157</v>
      </c>
      <c r="D6" s="25">
        <v>503189.52957</v>
      </c>
      <c r="E6" s="25">
        <v>461408.44876</v>
      </c>
      <c r="F6" s="6">
        <f aca="true" t="shared" si="1" ref="F6:F12">E6/D6*100</f>
        <v>91.69675075598175</v>
      </c>
      <c r="G6" s="6">
        <f t="shared" si="0"/>
        <v>55.79716121043964</v>
      </c>
      <c r="H6" s="13"/>
      <c r="I6" s="22"/>
      <c r="J6" s="22"/>
      <c r="K6" s="22"/>
      <c r="L6" s="16"/>
      <c r="M6" s="16"/>
      <c r="N6" s="16"/>
    </row>
    <row r="7" spans="1:14" ht="18">
      <c r="A7" s="18" t="s">
        <v>10</v>
      </c>
      <c r="B7" s="9" t="s">
        <v>21</v>
      </c>
      <c r="C7" s="25">
        <v>356263.80587</v>
      </c>
      <c r="D7" s="25">
        <v>322367.34087</v>
      </c>
      <c r="E7" s="25">
        <v>309362.83796</v>
      </c>
      <c r="F7" s="6">
        <f t="shared" si="1"/>
        <v>95.96593660049318</v>
      </c>
      <c r="G7" s="6">
        <f t="shared" si="0"/>
        <v>86.83532620007038</v>
      </c>
      <c r="H7" s="13"/>
      <c r="I7" s="22"/>
      <c r="J7" s="22"/>
      <c r="K7" s="22"/>
      <c r="L7" s="16"/>
      <c r="M7" s="16"/>
      <c r="N7" s="16"/>
    </row>
    <row r="8" spans="1:14" ht="18">
      <c r="A8" s="18" t="s">
        <v>11</v>
      </c>
      <c r="B8" s="9" t="s">
        <v>12</v>
      </c>
      <c r="C8" s="25">
        <v>174113.24</v>
      </c>
      <c r="D8" s="25">
        <v>104938.582</v>
      </c>
      <c r="E8" s="25">
        <v>85207.65215000001</v>
      </c>
      <c r="F8" s="6">
        <f t="shared" si="1"/>
        <v>81.19764011105087</v>
      </c>
      <c r="G8" s="6">
        <f t="shared" si="0"/>
        <v>48.938065910438524</v>
      </c>
      <c r="H8" s="13"/>
      <c r="I8" s="22"/>
      <c r="J8" s="22"/>
      <c r="K8" s="22"/>
      <c r="L8" s="16"/>
      <c r="M8" s="16"/>
      <c r="N8" s="16"/>
    </row>
    <row r="9" spans="1:14" ht="18">
      <c r="A9" s="18" t="s">
        <v>13</v>
      </c>
      <c r="B9" s="9" t="s">
        <v>14</v>
      </c>
      <c r="C9" s="25">
        <v>101616.8</v>
      </c>
      <c r="D9" s="25">
        <v>62486.246</v>
      </c>
      <c r="E9" s="25">
        <v>54675.74733</v>
      </c>
      <c r="F9" s="6">
        <f t="shared" si="1"/>
        <v>87.50045142734291</v>
      </c>
      <c r="G9" s="6">
        <f t="shared" si="0"/>
        <v>53.80581491446296</v>
      </c>
      <c r="H9" s="13"/>
      <c r="I9" s="22"/>
      <c r="J9" s="22"/>
      <c r="K9" s="22"/>
      <c r="L9" s="16"/>
      <c r="M9" s="16"/>
      <c r="N9" s="16"/>
    </row>
    <row r="10" spans="1:14" ht="18">
      <c r="A10" s="18" t="s">
        <v>15</v>
      </c>
      <c r="B10" s="9" t="s">
        <v>16</v>
      </c>
      <c r="C10" s="25">
        <v>64763.21</v>
      </c>
      <c r="D10" s="25">
        <v>37651.2</v>
      </c>
      <c r="E10" s="25">
        <v>29457.239530000003</v>
      </c>
      <c r="F10" s="6">
        <f t="shared" si="1"/>
        <v>78.2371864110573</v>
      </c>
      <c r="G10" s="6">
        <f t="shared" si="0"/>
        <v>45.484526678032175</v>
      </c>
      <c r="H10" s="13"/>
      <c r="I10" s="22"/>
      <c r="J10" s="22"/>
      <c r="K10" s="22"/>
      <c r="L10" s="16"/>
      <c r="M10" s="16"/>
      <c r="N10" s="16"/>
    </row>
    <row r="11" spans="1:14" ht="18">
      <c r="A11" s="18" t="s">
        <v>22</v>
      </c>
      <c r="B11" s="9" t="s">
        <v>20</v>
      </c>
      <c r="C11" s="25">
        <v>700</v>
      </c>
      <c r="D11" s="25">
        <v>406</v>
      </c>
      <c r="E11" s="25">
        <v>406</v>
      </c>
      <c r="F11" s="6">
        <f t="shared" si="1"/>
        <v>100</v>
      </c>
      <c r="G11" s="6">
        <f t="shared" si="0"/>
        <v>57.99999999999999</v>
      </c>
      <c r="H11" s="13"/>
      <c r="I11" s="22"/>
      <c r="J11" s="22"/>
      <c r="K11" s="22"/>
      <c r="L11" s="16"/>
      <c r="M11" s="16"/>
      <c r="N11" s="16"/>
    </row>
    <row r="12" spans="1:14" ht="18">
      <c r="A12" s="18" t="s">
        <v>23</v>
      </c>
      <c r="B12" s="9" t="s">
        <v>24</v>
      </c>
      <c r="C12" s="25">
        <v>11984.384</v>
      </c>
      <c r="D12" s="25">
        <v>9672.384</v>
      </c>
      <c r="E12" s="25">
        <v>7388.387</v>
      </c>
      <c r="F12" s="6">
        <f t="shared" si="1"/>
        <v>76.3864110440611</v>
      </c>
      <c r="G12" s="6">
        <f>E12/C12*100</f>
        <v>61.65011902155339</v>
      </c>
      <c r="H12" s="13"/>
      <c r="I12" s="22"/>
      <c r="J12" s="22"/>
      <c r="K12" s="22"/>
      <c r="L12" s="16"/>
      <c r="M12" s="16"/>
      <c r="N12" s="16"/>
    </row>
    <row r="13" spans="1:14" ht="18">
      <c r="A13" s="18" t="s">
        <v>17</v>
      </c>
      <c r="B13" s="9" t="s">
        <v>25</v>
      </c>
      <c r="C13" s="25">
        <v>10324.6</v>
      </c>
      <c r="D13" s="25">
        <v>8781.1</v>
      </c>
      <c r="E13" s="25">
        <v>2559.0111</v>
      </c>
      <c r="F13" s="6">
        <f>E13/D13*100</f>
        <v>29.142261220120485</v>
      </c>
      <c r="G13" s="6">
        <f>E13/C13*100</f>
        <v>24.785571353853904</v>
      </c>
      <c r="H13" s="13"/>
      <c r="I13" s="22"/>
      <c r="J13" s="22"/>
      <c r="K13" s="22"/>
      <c r="L13" s="16"/>
      <c r="M13" s="16"/>
      <c r="N13" s="16"/>
    </row>
    <row r="14" spans="1:14" ht="18">
      <c r="A14" s="18" t="s">
        <v>26</v>
      </c>
      <c r="B14" s="9" t="s">
        <v>27</v>
      </c>
      <c r="C14" s="25">
        <v>425389.85225</v>
      </c>
      <c r="D14" s="25">
        <v>246031.57186000003</v>
      </c>
      <c r="E14" s="25">
        <v>219660.27247</v>
      </c>
      <c r="F14" s="6">
        <f>E14/D14*100</f>
        <v>89.28133524058198</v>
      </c>
      <c r="G14" s="6">
        <f>E14/C14*100</f>
        <v>51.63740303351347</v>
      </c>
      <c r="H14" s="13"/>
      <c r="I14" s="22"/>
      <c r="J14" s="22"/>
      <c r="K14" s="22"/>
      <c r="L14" s="16"/>
      <c r="M14" s="16"/>
      <c r="N14" s="16"/>
    </row>
    <row r="15" spans="1:14" ht="13.5" customHeight="1">
      <c r="A15" s="5"/>
      <c r="B15" s="5" t="s">
        <v>18</v>
      </c>
      <c r="C15" s="10"/>
      <c r="D15" s="10"/>
      <c r="E15" s="10"/>
      <c r="F15" s="10"/>
      <c r="G15" s="10"/>
      <c r="H15" s="13"/>
      <c r="I15" s="15"/>
      <c r="J15" s="15"/>
      <c r="K15" s="15"/>
      <c r="L15" s="16"/>
      <c r="M15" s="16"/>
      <c r="N15" s="16"/>
    </row>
    <row r="16" spans="1:14" ht="42" customHeight="1">
      <c r="A16" s="19" t="s">
        <v>28</v>
      </c>
      <c r="B16" s="23" t="s">
        <v>38</v>
      </c>
      <c r="C16" s="25">
        <v>189420.2</v>
      </c>
      <c r="D16" s="25">
        <v>109488.2</v>
      </c>
      <c r="E16" s="25">
        <v>109488.2</v>
      </c>
      <c r="F16" s="6">
        <f>E16/D16*100</f>
        <v>100</v>
      </c>
      <c r="G16" s="6">
        <f>E16/C16*100</f>
        <v>57.801755039853184</v>
      </c>
      <c r="H16" s="13"/>
      <c r="I16" s="22"/>
      <c r="J16" s="22"/>
      <c r="K16" s="22"/>
      <c r="L16" s="16"/>
      <c r="M16" s="16"/>
      <c r="N16" s="16"/>
    </row>
    <row r="17" spans="1:14" ht="57.75" customHeight="1">
      <c r="A17" s="19" t="s">
        <v>29</v>
      </c>
      <c r="B17" s="23" t="s">
        <v>35</v>
      </c>
      <c r="C17" s="25">
        <v>33369.1</v>
      </c>
      <c r="D17" s="25">
        <v>6673.9</v>
      </c>
      <c r="E17" s="25">
        <v>6673.9</v>
      </c>
      <c r="F17" s="6">
        <f aca="true" t="shared" si="2" ref="F17:F28">E17/D17*100</f>
        <v>100</v>
      </c>
      <c r="G17" s="6">
        <f aca="true" t="shared" si="3" ref="G17:G28">E17/C17*100</f>
        <v>20.000239742756023</v>
      </c>
      <c r="H17" s="13"/>
      <c r="I17" s="22"/>
      <c r="J17" s="22"/>
      <c r="K17" s="22"/>
      <c r="L17" s="16"/>
      <c r="M17" s="16"/>
      <c r="N17" s="16"/>
    </row>
    <row r="18" spans="1:14" ht="32.25" customHeight="1">
      <c r="A18" s="19" t="s">
        <v>30</v>
      </c>
      <c r="B18" s="23" t="s">
        <v>31</v>
      </c>
      <c r="C18" s="25">
        <v>40356.937549999995</v>
      </c>
      <c r="D18" s="25">
        <v>21563.56755</v>
      </c>
      <c r="E18" s="25">
        <v>13394.870550000001</v>
      </c>
      <c r="F18" s="6">
        <f t="shared" si="2"/>
        <v>62.11806334430038</v>
      </c>
      <c r="G18" s="6">
        <f t="shared" si="3"/>
        <v>33.19099853254352</v>
      </c>
      <c r="H18" s="13"/>
      <c r="I18" s="22"/>
      <c r="J18" s="22"/>
      <c r="K18" s="22"/>
      <c r="L18" s="16"/>
      <c r="M18" s="16"/>
      <c r="N18" s="16"/>
    </row>
    <row r="19" spans="1:14" ht="32.25" customHeight="1">
      <c r="A19" s="19">
        <v>9320</v>
      </c>
      <c r="B19" s="23" t="s">
        <v>40</v>
      </c>
      <c r="C19" s="25">
        <v>27854.63008</v>
      </c>
      <c r="D19" s="25">
        <v>25756.16763</v>
      </c>
      <c r="E19" s="25">
        <v>25216.31734</v>
      </c>
      <c r="F19" s="6">
        <f>E19/D19*100</f>
        <v>97.90399605346877</v>
      </c>
      <c r="G19" s="6">
        <f>E19/C19*100</f>
        <v>90.52827938327445</v>
      </c>
      <c r="H19" s="13"/>
      <c r="I19" s="22"/>
      <c r="J19" s="22"/>
      <c r="K19" s="22"/>
      <c r="L19" s="16"/>
      <c r="M19" s="16"/>
      <c r="N19" s="16"/>
    </row>
    <row r="20" spans="1:14" ht="30.75" customHeight="1">
      <c r="A20" s="19">
        <v>9330</v>
      </c>
      <c r="B20" s="23" t="s">
        <v>36</v>
      </c>
      <c r="C20" s="25">
        <v>22556.2</v>
      </c>
      <c r="D20" s="25">
        <v>11966.6</v>
      </c>
      <c r="E20" s="25">
        <v>7123.9425599999995</v>
      </c>
      <c r="F20" s="6">
        <f t="shared" si="2"/>
        <v>59.531885080139716</v>
      </c>
      <c r="G20" s="6">
        <f t="shared" si="3"/>
        <v>31.583079419405745</v>
      </c>
      <c r="H20" s="13"/>
      <c r="I20" s="22"/>
      <c r="J20" s="22"/>
      <c r="K20" s="22"/>
      <c r="L20" s="16"/>
      <c r="M20" s="16"/>
      <c r="N20" s="16"/>
    </row>
    <row r="21" spans="1:14" ht="41.25">
      <c r="A21" s="19">
        <v>9350</v>
      </c>
      <c r="B21" s="23" t="s">
        <v>44</v>
      </c>
      <c r="C21" s="25">
        <v>42172.976</v>
      </c>
      <c r="D21" s="25">
        <v>20535.476</v>
      </c>
      <c r="E21" s="25">
        <v>20535.476</v>
      </c>
      <c r="F21" s="6">
        <f t="shared" si="2"/>
        <v>100</v>
      </c>
      <c r="G21" s="6">
        <f t="shared" si="3"/>
        <v>48.69344767132392</v>
      </c>
      <c r="H21" s="13"/>
      <c r="I21" s="22"/>
      <c r="J21" s="22"/>
      <c r="K21" s="22"/>
      <c r="L21" s="16"/>
      <c r="M21" s="16"/>
      <c r="N21" s="16"/>
    </row>
    <row r="22" spans="1:14" ht="41.25">
      <c r="A22" s="19">
        <v>9360</v>
      </c>
      <c r="B22" s="23" t="s">
        <v>41</v>
      </c>
      <c r="C22" s="25">
        <v>20000</v>
      </c>
      <c r="D22" s="25">
        <v>12000</v>
      </c>
      <c r="E22" s="25">
        <v>0</v>
      </c>
      <c r="F22" s="6">
        <f>E22/D22*100</f>
        <v>0</v>
      </c>
      <c r="G22" s="6">
        <f>E22/C22*100</f>
        <v>0</v>
      </c>
      <c r="H22" s="13"/>
      <c r="I22" s="22"/>
      <c r="J22" s="22"/>
      <c r="K22" s="22"/>
      <c r="L22" s="16"/>
      <c r="M22" s="16"/>
      <c r="N22" s="16"/>
    </row>
    <row r="23" spans="1:14" ht="41.25">
      <c r="A23" s="19">
        <v>9380</v>
      </c>
      <c r="B23" s="23" t="s">
        <v>45</v>
      </c>
      <c r="C23" s="25">
        <v>2712.50994</v>
      </c>
      <c r="D23" s="25">
        <v>656.262</v>
      </c>
      <c r="E23" s="25">
        <v>656.262</v>
      </c>
      <c r="F23" s="6">
        <f>E23/D23*100</f>
        <v>100</v>
      </c>
      <c r="G23" s="6">
        <f>E23/C23*100</f>
        <v>24.193902124465577</v>
      </c>
      <c r="H23" s="13"/>
      <c r="I23" s="22"/>
      <c r="J23" s="22"/>
      <c r="K23" s="22"/>
      <c r="L23" s="16"/>
      <c r="M23" s="16"/>
      <c r="N23" s="16"/>
    </row>
    <row r="24" spans="1:14" ht="30" customHeight="1">
      <c r="A24" s="19" t="s">
        <v>32</v>
      </c>
      <c r="B24" s="23" t="s">
        <v>33</v>
      </c>
      <c r="C24" s="25">
        <v>5998.8</v>
      </c>
      <c r="D24" s="25">
        <v>5998.8</v>
      </c>
      <c r="E24" s="25">
        <v>5702.7053399999995</v>
      </c>
      <c r="F24" s="6">
        <f t="shared" si="2"/>
        <v>95.06410182036407</v>
      </c>
      <c r="G24" s="6">
        <f t="shared" si="3"/>
        <v>95.06410182036407</v>
      </c>
      <c r="H24" s="13"/>
      <c r="I24" s="22"/>
      <c r="J24" s="22"/>
      <c r="K24" s="22"/>
      <c r="L24" s="16"/>
      <c r="M24" s="16"/>
      <c r="N24" s="16"/>
    </row>
    <row r="25" spans="1:14" ht="27" customHeight="1">
      <c r="A25" s="19">
        <v>9420</v>
      </c>
      <c r="B25" s="23" t="s">
        <v>39</v>
      </c>
      <c r="C25" s="25">
        <v>24.99868</v>
      </c>
      <c r="D25" s="25">
        <v>24.99868</v>
      </c>
      <c r="E25" s="25">
        <v>24.99868</v>
      </c>
      <c r="F25" s="6">
        <f>E25/D25*100</f>
        <v>100</v>
      </c>
      <c r="G25" s="6">
        <f>E25/C25*100</f>
        <v>100</v>
      </c>
      <c r="H25" s="13"/>
      <c r="I25" s="22"/>
      <c r="J25" s="22"/>
      <c r="K25" s="22"/>
      <c r="L25" s="16"/>
      <c r="M25" s="16"/>
      <c r="N25" s="16"/>
    </row>
    <row r="26" spans="1:14" ht="43.5" customHeight="1">
      <c r="A26" s="19">
        <v>9430</v>
      </c>
      <c r="B26" s="23" t="s">
        <v>43</v>
      </c>
      <c r="C26" s="25">
        <v>24750.15</v>
      </c>
      <c r="D26" s="25">
        <v>17574.25</v>
      </c>
      <c r="E26" s="25">
        <v>17574.25</v>
      </c>
      <c r="F26" s="6">
        <f>E26/D26*100</f>
        <v>100</v>
      </c>
      <c r="G26" s="6">
        <f>E26/C26*100</f>
        <v>71.00664036379577</v>
      </c>
      <c r="H26" s="13"/>
      <c r="I26" s="22"/>
      <c r="J26" s="22"/>
      <c r="K26" s="22"/>
      <c r="L26" s="16"/>
      <c r="M26" s="16"/>
      <c r="N26" s="16"/>
    </row>
    <row r="27" spans="1:14" ht="27">
      <c r="A27" s="19">
        <v>9620</v>
      </c>
      <c r="B27" s="23" t="s">
        <v>37</v>
      </c>
      <c r="C27" s="25">
        <v>143.2</v>
      </c>
      <c r="D27" s="25">
        <v>143.2</v>
      </c>
      <c r="E27" s="25">
        <v>143.2</v>
      </c>
      <c r="F27" s="6">
        <f>E27/D27*100</f>
        <v>100</v>
      </c>
      <c r="G27" s="6">
        <f>E27/C27*100</f>
        <v>100</v>
      </c>
      <c r="H27" s="13"/>
      <c r="I27" s="22"/>
      <c r="J27" s="22"/>
      <c r="K27" s="22"/>
      <c r="L27" s="16"/>
      <c r="M27" s="16"/>
      <c r="N27" s="16"/>
    </row>
    <row r="28" spans="1:14" ht="18.75" customHeight="1">
      <c r="A28" s="20">
        <v>9770</v>
      </c>
      <c r="B28" s="23" t="s">
        <v>34</v>
      </c>
      <c r="C28" s="25">
        <v>6348.15</v>
      </c>
      <c r="D28" s="25">
        <v>4218.15</v>
      </c>
      <c r="E28" s="25">
        <v>3924.15</v>
      </c>
      <c r="F28" s="6">
        <f t="shared" si="2"/>
        <v>93.03011983926604</v>
      </c>
      <c r="G28" s="6">
        <f t="shared" si="3"/>
        <v>61.81564707828265</v>
      </c>
      <c r="H28" s="13"/>
      <c r="I28" s="22"/>
      <c r="J28" s="22"/>
      <c r="K28" s="22"/>
      <c r="L28" s="16"/>
      <c r="M28" s="16"/>
      <c r="N28" s="16"/>
    </row>
    <row r="29" spans="1:14" ht="28.5" customHeight="1">
      <c r="A29" s="20">
        <v>9800</v>
      </c>
      <c r="B29" s="23" t="s">
        <v>42</v>
      </c>
      <c r="C29" s="25">
        <v>9682</v>
      </c>
      <c r="D29" s="25">
        <v>9432</v>
      </c>
      <c r="E29" s="25">
        <v>9202</v>
      </c>
      <c r="F29" s="6">
        <f>E29/D29*100</f>
        <v>97.56149279050042</v>
      </c>
      <c r="G29" s="6">
        <f>E29/C29*100</f>
        <v>95.04234662259864</v>
      </c>
      <c r="H29" s="13"/>
      <c r="I29" s="22"/>
      <c r="J29" s="22"/>
      <c r="K29" s="22"/>
      <c r="L29" s="16"/>
      <c r="M29" s="16"/>
      <c r="N29" s="16"/>
    </row>
    <row r="30" spans="1:14" ht="18">
      <c r="A30" s="24" t="s">
        <v>19</v>
      </c>
      <c r="B30" s="24"/>
      <c r="C30" s="26">
        <f>C5+C6+C7+C8+C9+C10+C11+C12+C13+C14</f>
        <v>2000108.7236900001</v>
      </c>
      <c r="D30" s="26">
        <f>D5+D6+D7+D8+D9+D10+D11+D12+D13+D14</f>
        <v>1312934.1043000002</v>
      </c>
      <c r="E30" s="26">
        <f>E5+E6+E7+E8+E9+E10+E11+E12+E13+E14</f>
        <v>1184883.51472</v>
      </c>
      <c r="F30" s="6">
        <f>E30/D30*100</f>
        <v>90.24699037365083</v>
      </c>
      <c r="G30" s="6">
        <f>E30/C30*100</f>
        <v>59.24095528837097</v>
      </c>
      <c r="H30" s="13"/>
      <c r="I30" s="22"/>
      <c r="J30" s="22"/>
      <c r="K30" s="22"/>
      <c r="L30" s="16"/>
      <c r="M30" s="16"/>
      <c r="N30" s="16"/>
    </row>
    <row r="31" spans="3:13" ht="18">
      <c r="C31" s="16"/>
      <c r="D31" s="16"/>
      <c r="E31" s="16"/>
      <c r="F31" s="21"/>
      <c r="G31" s="21"/>
      <c r="H31" s="13"/>
      <c r="I31" s="22"/>
      <c r="J31" s="22"/>
      <c r="K31" s="22"/>
      <c r="L31" s="1"/>
      <c r="M31" s="1"/>
    </row>
    <row r="32" spans="3:14" ht="18">
      <c r="C32" s="17"/>
      <c r="D32" s="17"/>
      <c r="E32" s="17"/>
      <c r="F32" s="17"/>
      <c r="G32" s="17"/>
      <c r="H32" s="14"/>
      <c r="I32" s="22"/>
      <c r="J32" s="22"/>
      <c r="K32" s="22"/>
      <c r="L32" s="16"/>
      <c r="M32" s="16"/>
      <c r="N32" s="16"/>
    </row>
    <row r="33" spans="5:14" ht="18">
      <c r="E33" s="17"/>
      <c r="H33" s="14"/>
      <c r="I33" s="22"/>
      <c r="J33" s="22"/>
      <c r="K33" s="22"/>
      <c r="L33" s="16"/>
      <c r="M33" s="16"/>
      <c r="N33" s="16"/>
    </row>
    <row r="34" spans="8:14" ht="18">
      <c r="H34" s="14"/>
      <c r="I34" s="22"/>
      <c r="J34" s="22"/>
      <c r="K34" s="22"/>
      <c r="L34" s="16"/>
      <c r="M34" s="16"/>
      <c r="N34" s="16"/>
    </row>
    <row r="35" spans="5:14" ht="18">
      <c r="E35" s="8"/>
      <c r="H35" s="14"/>
      <c r="I35" s="22"/>
      <c r="J35" s="22"/>
      <c r="K35" s="22"/>
      <c r="L35" s="16"/>
      <c r="M35" s="16"/>
      <c r="N35" s="16"/>
    </row>
    <row r="36" spans="8:14" ht="18">
      <c r="H36" s="14"/>
      <c r="I36" s="22"/>
      <c r="J36" s="22"/>
      <c r="K36" s="22"/>
      <c r="L36" s="16"/>
      <c r="M36" s="16"/>
      <c r="N36" s="16"/>
    </row>
    <row r="37" spans="9:14" ht="18">
      <c r="I37" s="22"/>
      <c r="J37" s="22"/>
      <c r="K37" s="22"/>
      <c r="L37" s="16"/>
      <c r="M37" s="16"/>
      <c r="N37" s="16"/>
    </row>
    <row r="42" ht="18">
      <c r="E42" s="7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AIshuk</cp:lastModifiedBy>
  <cp:lastPrinted>2020-05-15T10:45:40Z</cp:lastPrinted>
  <dcterms:created xsi:type="dcterms:W3CDTF">2017-03-24T10:07:10Z</dcterms:created>
  <dcterms:modified xsi:type="dcterms:W3CDTF">2020-07-31T11:37:08Z</dcterms:modified>
  <cp:category/>
  <cp:version/>
  <cp:contentType/>
  <cp:contentStatus/>
</cp:coreProperties>
</file>