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ідновлено_Аркуш1" sheetId="1" r:id="rId1"/>
  </sheets>
  <definedNames>
    <definedName name="_xlnm.Print_Titles" localSheetId="0">'Відновлено_Аркуш1'!$4:$4</definedName>
    <definedName name="_xlnm.Print_Area" localSheetId="0">'Відновлено_Аркуш1'!$A$1:$G$23</definedName>
  </definedNames>
  <calcPr fullCalcOnLoad="1"/>
</workbook>
</file>

<file path=xl/sharedStrings.xml><?xml version="1.0" encoding="utf-8"?>
<sst xmlns="http://schemas.openxmlformats.org/spreadsheetml/2006/main" count="43" uniqueCount="43">
  <si>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</si>
  <si>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</si>
  <si>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</si>
  <si>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</si>
  <si>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</si>
  <si>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</si>
  <si>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</si>
  <si>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</si>
  <si>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</si>
  <si>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</si>
  <si>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</si>
  <si>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</si>
  <si>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</si>
  <si>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</si>
  <si>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</si>
  <si>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</si>
  <si>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</si>
  <si>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</si>
  <si>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</si>
  <si>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</si>
  <si>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</si>
  <si>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</si>
  <si>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</si>
  <si>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</si>
  <si>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</si>
  <si>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</si>
  <si>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</si>
  <si>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</si>
  <si>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</si>
  <si>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</si>
  <si>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</si>
  <si>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</si>
  <si>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</si>
  <si>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</si>
  <si>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</si>
  <si>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</si>
  <si>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</si>
  <si>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</si>
  <si>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</si>
  <si>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Уточнений розпис на 2 міс.  </t>
  </si>
  <si>
    <t>% до 2 міс.</t>
  </si>
  <si>
    <t>станом на 27.02.2020</t>
  </si>
  <si>
    <t xml:space="preserve">Всього профінсовано 27.02.2020 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</si>
</sst>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37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15" borderId="6" applyNumberFormat="0" applyAlignment="0" applyProtection="0"/>
    <xf numFmtId="0" fontId="2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4" fillId="16" borderId="9" applyNumberFormat="0" applyAlignment="0" applyProtection="0"/>
    <xf numFmtId="0" fontId="3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0" fontId="5" fillId="0" borderId="13" xfId="0" applyFont="1" applyBorder="1" applyAlignment="1">
      <alignment horizontal="centerContinuous" vertical="center" wrapText="1"/>
    </xf>
    <xf numFmtId="181" fontId="5" fillId="16" borderId="14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Continuous" vertical="center" wrapText="1"/>
    </xf>
    <xf numFmtId="186" fontId="7" fillId="0" borderId="14" xfId="0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182" fontId="12" fillId="0" borderId="0" xfId="0" applyNumberFormat="1" applyFont="1" applyFill="1" applyBorder="1" applyAlignment="1" applyProtection="1">
      <alignment wrapText="1"/>
      <protection/>
    </xf>
    <xf numFmtId="181" fontId="8" fillId="0" borderId="14" xfId="0" applyNumberFormat="1" applyFont="1" applyBorder="1" applyAlignment="1">
      <alignment horizontal="right" vertical="center" wrapText="1"/>
    </xf>
    <xf numFmtId="186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180" fontId="18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14" bestFit="1" customWidth="1"/>
    <col min="9" max="11" width="14.28125" style="14" bestFit="1" customWidth="1"/>
    <col min="12" max="13" width="15.57421875" style="15" bestFit="1" customWidth="1"/>
    <col min="14" max="14" width="15.57421875" style="1" bestFit="1" customWidth="1"/>
    <col min="15" max="16384" width="11.57421875" style="1" customWidth="1"/>
  </cols>
  <sheetData>
    <row r="1" spans="1:7" ht="18.75">
      <c r="A1" s="30" t="s">
        <v>0</v>
      </c>
      <c r="B1" s="30"/>
      <c r="C1" s="30"/>
      <c r="D1" s="30"/>
      <c r="E1" s="30"/>
      <c r="F1" s="30"/>
      <c r="G1" s="30"/>
    </row>
    <row r="2" spans="1:7" ht="15" customHeight="1">
      <c r="A2" s="29" t="s">
        <v>41</v>
      </c>
      <c r="B2" s="29"/>
      <c r="C2" s="29"/>
      <c r="D2" s="29"/>
      <c r="E2" s="29"/>
      <c r="F2" s="29"/>
      <c r="G2" s="29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39</v>
      </c>
      <c r="E4" s="3" t="s">
        <v>42</v>
      </c>
      <c r="F4" s="4" t="s">
        <v>40</v>
      </c>
      <c r="G4" s="3" t="s">
        <v>5</v>
      </c>
    </row>
    <row r="5" spans="1:14" ht="18.75">
      <c r="A5" s="24" t="s">
        <v>6</v>
      </c>
      <c r="B5" s="10" t="s">
        <v>7</v>
      </c>
      <c r="C5" s="12">
        <v>27915.9</v>
      </c>
      <c r="D5" s="12">
        <v>5482.2</v>
      </c>
      <c r="E5" s="12">
        <v>4520.04363</v>
      </c>
      <c r="F5" s="7">
        <f aca="true" t="shared" si="0" ref="F5:F12">E5/D5*100</f>
        <v>82.44944784940354</v>
      </c>
      <c r="G5" s="7">
        <f aca="true" t="shared" si="1" ref="G5:G11">E5/C5*100</f>
        <v>16.191645728778223</v>
      </c>
      <c r="H5" s="16"/>
      <c r="I5" s="25"/>
      <c r="J5" s="25"/>
      <c r="K5" s="25"/>
      <c r="L5" s="21"/>
      <c r="M5" s="21"/>
      <c r="N5" s="21"/>
    </row>
    <row r="6" spans="1:14" ht="18.75">
      <c r="A6" s="24" t="s">
        <v>8</v>
      </c>
      <c r="B6" s="10" t="s">
        <v>9</v>
      </c>
      <c r="C6" s="12">
        <v>838977.2</v>
      </c>
      <c r="D6" s="12">
        <v>144629.713</v>
      </c>
      <c r="E6" s="12">
        <v>126357.84984000001</v>
      </c>
      <c r="F6" s="7">
        <f t="shared" si="0"/>
        <v>87.36645272883867</v>
      </c>
      <c r="G6" s="7">
        <f t="shared" si="1"/>
        <v>15.060939658431721</v>
      </c>
      <c r="H6" s="16"/>
      <c r="I6" s="25"/>
      <c r="J6" s="25"/>
      <c r="K6" s="25"/>
      <c r="L6" s="21"/>
      <c r="M6" s="21"/>
      <c r="N6" s="21"/>
    </row>
    <row r="7" spans="1:14" ht="18.75">
      <c r="A7" s="24" t="s">
        <v>10</v>
      </c>
      <c r="B7" s="10" t="s">
        <v>21</v>
      </c>
      <c r="C7" s="12">
        <v>265765.421</v>
      </c>
      <c r="D7" s="12">
        <v>171983.55</v>
      </c>
      <c r="E7" s="12">
        <v>149154.25754</v>
      </c>
      <c r="F7" s="7">
        <f t="shared" si="0"/>
        <v>86.72588601642424</v>
      </c>
      <c r="G7" s="7">
        <f t="shared" si="1"/>
        <v>56.12252225243404</v>
      </c>
      <c r="H7" s="16"/>
      <c r="I7" s="25"/>
      <c r="J7" s="25"/>
      <c r="K7" s="25"/>
      <c r="L7" s="21"/>
      <c r="M7" s="21"/>
      <c r="N7" s="21"/>
    </row>
    <row r="8" spans="1:14" ht="18.75">
      <c r="A8" s="24" t="s">
        <v>11</v>
      </c>
      <c r="B8" s="10" t="s">
        <v>12</v>
      </c>
      <c r="C8" s="12">
        <v>163881</v>
      </c>
      <c r="D8" s="12">
        <v>28419.57</v>
      </c>
      <c r="E8" s="12">
        <v>21806.44802</v>
      </c>
      <c r="F8" s="7">
        <f t="shared" si="0"/>
        <v>76.7303939503659</v>
      </c>
      <c r="G8" s="7">
        <f t="shared" si="1"/>
        <v>13.306269805529622</v>
      </c>
      <c r="H8" s="16"/>
      <c r="I8" s="25"/>
      <c r="J8" s="25"/>
      <c r="K8" s="25"/>
      <c r="L8" s="21"/>
      <c r="M8" s="21"/>
      <c r="N8" s="21"/>
    </row>
    <row r="9" spans="1:14" ht="18.75">
      <c r="A9" s="24" t="s">
        <v>13</v>
      </c>
      <c r="B9" s="10" t="s">
        <v>14</v>
      </c>
      <c r="C9" s="12">
        <v>100983.3</v>
      </c>
      <c r="D9" s="12">
        <v>18240.771</v>
      </c>
      <c r="E9" s="12">
        <v>14990.14867</v>
      </c>
      <c r="F9" s="7">
        <f t="shared" si="0"/>
        <v>82.1793589207386</v>
      </c>
      <c r="G9" s="7">
        <f t="shared" si="1"/>
        <v>14.844185791115958</v>
      </c>
      <c r="H9" s="16"/>
      <c r="I9" s="25"/>
      <c r="J9" s="25"/>
      <c r="K9" s="25"/>
      <c r="L9" s="21"/>
      <c r="M9" s="21"/>
      <c r="N9" s="21"/>
    </row>
    <row r="10" spans="1:14" ht="18.75">
      <c r="A10" s="24" t="s">
        <v>15</v>
      </c>
      <c r="B10" s="10" t="s">
        <v>16</v>
      </c>
      <c r="C10" s="12">
        <v>58792.5</v>
      </c>
      <c r="D10" s="12">
        <v>10636.876</v>
      </c>
      <c r="E10" s="12">
        <v>8887.30518</v>
      </c>
      <c r="F10" s="7">
        <f t="shared" si="0"/>
        <v>83.55183589617853</v>
      </c>
      <c r="G10" s="7">
        <f t="shared" si="1"/>
        <v>15.116392703150911</v>
      </c>
      <c r="H10" s="16"/>
      <c r="I10" s="25"/>
      <c r="J10" s="25"/>
      <c r="K10" s="25"/>
      <c r="L10" s="21"/>
      <c r="M10" s="21"/>
      <c r="N10" s="21"/>
    </row>
    <row r="11" spans="1:14" ht="18.75">
      <c r="A11" s="24" t="s">
        <v>22</v>
      </c>
      <c r="B11" s="10" t="s">
        <v>20</v>
      </c>
      <c r="C11" s="12">
        <v>700</v>
      </c>
      <c r="D11" s="12">
        <v>116</v>
      </c>
      <c r="E11" s="12">
        <v>115.23142999999999</v>
      </c>
      <c r="F11" s="7">
        <f t="shared" si="0"/>
        <v>99.3374396551724</v>
      </c>
      <c r="G11" s="7">
        <f t="shared" si="1"/>
        <v>16.461632857142856</v>
      </c>
      <c r="H11" s="16"/>
      <c r="I11" s="25"/>
      <c r="J11" s="25"/>
      <c r="K11" s="25"/>
      <c r="L11" s="21"/>
      <c r="M11" s="21"/>
      <c r="N11" s="21"/>
    </row>
    <row r="12" spans="1:14" ht="18.75">
      <c r="A12" s="24" t="s">
        <v>23</v>
      </c>
      <c r="B12" s="10" t="s">
        <v>24</v>
      </c>
      <c r="C12" s="12">
        <v>14983.824</v>
      </c>
      <c r="D12" s="12">
        <v>5807.104</v>
      </c>
      <c r="E12" s="12">
        <v>4105.2018100000005</v>
      </c>
      <c r="F12" s="7">
        <f t="shared" si="0"/>
        <v>70.69275511511418</v>
      </c>
      <c r="G12" s="7">
        <f>E12/C12*100</f>
        <v>27.397557592774717</v>
      </c>
      <c r="H12" s="16"/>
      <c r="I12" s="25"/>
      <c r="J12" s="25"/>
      <c r="K12" s="25"/>
      <c r="L12" s="21"/>
      <c r="M12" s="21"/>
      <c r="N12" s="21"/>
    </row>
    <row r="13" spans="1:14" ht="18.75">
      <c r="A13" s="24" t="s">
        <v>17</v>
      </c>
      <c r="B13" s="10" t="s">
        <v>25</v>
      </c>
      <c r="C13" s="12">
        <v>20664.6</v>
      </c>
      <c r="D13" s="12">
        <v>1244</v>
      </c>
      <c r="E13" s="12">
        <v>552.3162</v>
      </c>
      <c r="F13" s="7">
        <f>E13/D13*100</f>
        <v>44.39840836012861</v>
      </c>
      <c r="G13" s="7">
        <f>E13/C13*100</f>
        <v>2.6727650184373277</v>
      </c>
      <c r="H13" s="16"/>
      <c r="I13" s="25"/>
      <c r="J13" s="25"/>
      <c r="K13" s="25"/>
      <c r="L13" s="21"/>
      <c r="M13" s="21"/>
      <c r="N13" s="21"/>
    </row>
    <row r="14" spans="1:14" ht="18.75">
      <c r="A14" s="24" t="s">
        <v>26</v>
      </c>
      <c r="B14" s="10" t="s">
        <v>27</v>
      </c>
      <c r="C14" s="12">
        <v>298346.5</v>
      </c>
      <c r="D14" s="12">
        <v>42396.2</v>
      </c>
      <c r="E14" s="12">
        <v>41205.737</v>
      </c>
      <c r="F14" s="7">
        <f>E14/D14*100</f>
        <v>97.1920525896189</v>
      </c>
      <c r="G14" s="7">
        <f>E14/C14*100</f>
        <v>13.811369330627308</v>
      </c>
      <c r="H14" s="16"/>
      <c r="I14" s="25"/>
      <c r="J14" s="25"/>
      <c r="K14" s="25"/>
      <c r="L14" s="21"/>
      <c r="M14" s="21"/>
      <c r="N14" s="21"/>
    </row>
    <row r="15" spans="1:14" ht="13.5" customHeight="1">
      <c r="A15" s="5"/>
      <c r="B15" s="5" t="s">
        <v>18</v>
      </c>
      <c r="C15" s="13"/>
      <c r="D15" s="13"/>
      <c r="E15" s="13"/>
      <c r="F15" s="7"/>
      <c r="G15" s="7"/>
      <c r="H15" s="16"/>
      <c r="I15" s="20"/>
      <c r="J15" s="20"/>
      <c r="K15" s="20"/>
      <c r="L15" s="21"/>
      <c r="M15" s="21"/>
      <c r="N15" s="21"/>
    </row>
    <row r="16" spans="1:14" ht="42" customHeight="1">
      <c r="A16" s="26" t="s">
        <v>28</v>
      </c>
      <c r="B16" s="27" t="s">
        <v>38</v>
      </c>
      <c r="C16" s="12">
        <v>189420.2</v>
      </c>
      <c r="D16" s="12">
        <v>30454.8</v>
      </c>
      <c r="E16" s="12">
        <v>30454.8</v>
      </c>
      <c r="F16" s="7">
        <f>E16/D16*100</f>
        <v>100</v>
      </c>
      <c r="G16" s="7">
        <f>E16/C16*100</f>
        <v>16.07790510199018</v>
      </c>
      <c r="H16" s="16"/>
      <c r="I16" s="20"/>
      <c r="J16" s="20"/>
      <c r="K16" s="20"/>
      <c r="L16" s="21"/>
      <c r="M16" s="21"/>
      <c r="N16" s="21"/>
    </row>
    <row r="17" spans="1:14" ht="57.75" customHeight="1">
      <c r="A17" s="26" t="s">
        <v>29</v>
      </c>
      <c r="B17" s="27" t="s">
        <v>35</v>
      </c>
      <c r="C17" s="12">
        <v>33369.1</v>
      </c>
      <c r="D17" s="12">
        <v>0</v>
      </c>
      <c r="E17" s="12">
        <v>0</v>
      </c>
      <c r="F17" s="7" t="e">
        <f aca="true" t="shared" si="2" ref="F17:F22">E17/D17*100</f>
        <v>#DIV/0!</v>
      </c>
      <c r="G17" s="7">
        <f aca="true" t="shared" si="3" ref="G17:G22">E17/C17*100</f>
        <v>0</v>
      </c>
      <c r="H17" s="16"/>
      <c r="I17" s="20"/>
      <c r="J17" s="20"/>
      <c r="K17" s="20"/>
      <c r="L17" s="21"/>
      <c r="M17" s="21"/>
      <c r="N17" s="21"/>
    </row>
    <row r="18" spans="1:14" ht="32.25" customHeight="1">
      <c r="A18" s="26" t="s">
        <v>30</v>
      </c>
      <c r="B18" s="27" t="s">
        <v>31</v>
      </c>
      <c r="C18" s="12">
        <v>40158.7</v>
      </c>
      <c r="D18" s="12">
        <v>4022.4</v>
      </c>
      <c r="E18" s="12">
        <v>3362.937</v>
      </c>
      <c r="F18" s="7">
        <f t="shared" si="2"/>
        <v>83.60523568019093</v>
      </c>
      <c r="G18" s="7">
        <f t="shared" si="3"/>
        <v>8.374118186096661</v>
      </c>
      <c r="H18" s="16"/>
      <c r="I18" s="20"/>
      <c r="J18" s="20"/>
      <c r="K18" s="20"/>
      <c r="L18" s="21"/>
      <c r="M18" s="21"/>
      <c r="N18" s="21"/>
    </row>
    <row r="19" spans="1:14" ht="30.75" customHeight="1">
      <c r="A19" s="26">
        <v>9330</v>
      </c>
      <c r="B19" s="27" t="s">
        <v>36</v>
      </c>
      <c r="C19" s="12">
        <v>24036.5</v>
      </c>
      <c r="D19" s="12">
        <v>2810</v>
      </c>
      <c r="E19" s="12">
        <v>2425.6</v>
      </c>
      <c r="F19" s="7">
        <f t="shared" si="2"/>
        <v>86.3202846975089</v>
      </c>
      <c r="G19" s="7">
        <f t="shared" si="3"/>
        <v>10.091319451667257</v>
      </c>
      <c r="H19" s="16"/>
      <c r="I19" s="20"/>
      <c r="J19" s="20"/>
      <c r="K19" s="20"/>
      <c r="L19" s="21"/>
      <c r="M19" s="21"/>
      <c r="N19" s="21"/>
    </row>
    <row r="20" spans="1:14" ht="30">
      <c r="A20" s="26" t="s">
        <v>32</v>
      </c>
      <c r="B20" s="27" t="s">
        <v>33</v>
      </c>
      <c r="C20" s="12">
        <v>5998.8</v>
      </c>
      <c r="D20" s="12">
        <v>3999.2</v>
      </c>
      <c r="E20" s="12">
        <v>3999.2</v>
      </c>
      <c r="F20" s="7">
        <f t="shared" si="2"/>
        <v>100</v>
      </c>
      <c r="G20" s="7">
        <f t="shared" si="3"/>
        <v>66.66666666666666</v>
      </c>
      <c r="H20" s="16"/>
      <c r="I20" s="20"/>
      <c r="J20" s="20"/>
      <c r="K20" s="20"/>
      <c r="L20" s="21"/>
      <c r="M20" s="21"/>
      <c r="N20" s="21"/>
    </row>
    <row r="21" spans="1:14" ht="30">
      <c r="A21" s="26">
        <v>9620</v>
      </c>
      <c r="B21" s="27" t="s">
        <v>37</v>
      </c>
      <c r="C21" s="12">
        <v>143.2</v>
      </c>
      <c r="D21" s="12">
        <v>143.2</v>
      </c>
      <c r="E21" s="12">
        <v>143.2</v>
      </c>
      <c r="F21" s="7">
        <f>E21/D21*100</f>
        <v>100</v>
      </c>
      <c r="G21" s="7">
        <f>E21/C21*100</f>
        <v>100</v>
      </c>
      <c r="H21" s="16"/>
      <c r="I21" s="20"/>
      <c r="J21" s="20"/>
      <c r="K21" s="20"/>
      <c r="L21" s="21"/>
      <c r="M21" s="21"/>
      <c r="N21" s="21"/>
    </row>
    <row r="22" spans="1:14" ht="18.75" customHeight="1">
      <c r="A22" s="28">
        <v>9770</v>
      </c>
      <c r="B22" s="27" t="s">
        <v>34</v>
      </c>
      <c r="C22" s="12">
        <v>5220</v>
      </c>
      <c r="D22" s="12">
        <v>966.6</v>
      </c>
      <c r="E22" s="12">
        <v>820</v>
      </c>
      <c r="F22" s="7">
        <f t="shared" si="2"/>
        <v>84.83343678874405</v>
      </c>
      <c r="G22" s="7">
        <f t="shared" si="3"/>
        <v>15.708812260536398</v>
      </c>
      <c r="H22" s="16"/>
      <c r="I22" s="20"/>
      <c r="J22" s="20"/>
      <c r="K22" s="20"/>
      <c r="L22" s="21"/>
      <c r="M22" s="21"/>
      <c r="N22" s="21"/>
    </row>
    <row r="23" spans="1:14" ht="18.75">
      <c r="A23" s="6" t="s">
        <v>19</v>
      </c>
      <c r="B23" s="11"/>
      <c r="C23" s="22">
        <f>C5+C6+C7+C8+C9+C10+C11+C12+C13+C14</f>
        <v>1791010.245</v>
      </c>
      <c r="D23" s="22">
        <f>D5+D6+D7+D8+D9+D10+D11+D12+D13+D14</f>
        <v>428955.984</v>
      </c>
      <c r="E23" s="22">
        <f>E5+E6+E7+E8+E9+E10+E11+E12+E13+E14</f>
        <v>371694.5393200001</v>
      </c>
      <c r="F23" s="7">
        <f>E23/D23*100</f>
        <v>86.65097426872592</v>
      </c>
      <c r="G23" s="7">
        <f>E23/C23*100</f>
        <v>20.75334523393528</v>
      </c>
      <c r="H23" s="16"/>
      <c r="I23" s="17"/>
      <c r="J23" s="17"/>
      <c r="K23" s="17"/>
      <c r="L23" s="18"/>
      <c r="M23" s="18"/>
      <c r="N23" s="19"/>
    </row>
    <row r="24" spans="8:14" ht="18.75">
      <c r="H24" s="16"/>
      <c r="I24" s="17"/>
      <c r="J24" s="17"/>
      <c r="K24" s="17"/>
      <c r="L24" s="18"/>
      <c r="M24" s="18"/>
      <c r="N24" s="19"/>
    </row>
    <row r="25" spans="3:14" ht="18.75">
      <c r="C25" s="23"/>
      <c r="D25" s="23"/>
      <c r="E25" s="23"/>
      <c r="F25" s="23"/>
      <c r="G25" s="23"/>
      <c r="H25" s="17"/>
      <c r="I25" s="17"/>
      <c r="J25" s="17"/>
      <c r="K25" s="17"/>
      <c r="L25" s="18"/>
      <c r="M25" s="18"/>
      <c r="N25" s="19"/>
    </row>
    <row r="26" spans="5:14" ht="18.75">
      <c r="E26" s="23"/>
      <c r="H26" s="17"/>
      <c r="I26" s="17"/>
      <c r="J26" s="17"/>
      <c r="K26" s="17"/>
      <c r="L26" s="18"/>
      <c r="M26" s="18"/>
      <c r="N26" s="19"/>
    </row>
    <row r="27" spans="8:14" ht="18.75">
      <c r="H27" s="17"/>
      <c r="I27" s="17"/>
      <c r="J27" s="17"/>
      <c r="K27" s="17"/>
      <c r="L27" s="18"/>
      <c r="M27" s="18"/>
      <c r="N27" s="19"/>
    </row>
    <row r="28" spans="5:14" ht="18.75">
      <c r="E28" s="9"/>
      <c r="H28" s="17"/>
      <c r="I28" s="17"/>
      <c r="J28" s="17"/>
      <c r="K28" s="17"/>
      <c r="L28" s="18"/>
      <c r="M28" s="18"/>
      <c r="N28" s="19"/>
    </row>
    <row r="29" spans="8:14" ht="18.75">
      <c r="H29" s="17"/>
      <c r="I29" s="17"/>
      <c r="J29" s="17"/>
      <c r="K29" s="17"/>
      <c r="L29" s="18"/>
      <c r="M29" s="18"/>
      <c r="N29" s="19"/>
    </row>
    <row r="35" ht="18.75">
      <c r="E35" s="8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2019-07-05T09:37:49Z</cp:lastPrinted>
  <dcterms:created xsi:type="dcterms:W3CDTF">2017-03-24T10:07:10Z</dcterms:created>
  <dcterms:modified xsi:type="dcterms:W3CDTF">2020-03-13T13:14:19Z</dcterms:modified>
  <cp:category/>
  <cp:version/>
  <cp:contentType/>
  <cp:contentStatus/>
</cp:coreProperties>
</file>