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<sst xmlns="http://schemas.openxmlformats.org/spreadsheetml/2006/main" count="48" uniqueCount="48">
  <si>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</si>
  <si>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</si>
  <si>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</si>
  <si>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</si>
  <si>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</si>
  <si>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</si>
  <si>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</si>
  <si>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</si>
  <si>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</si>
  <si>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</si>
  <si>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</si>
  <si>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</si>
  <si>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</si>
  <si>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</si>
  <si>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</si>
  <si>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</si>
  <si>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</si>
  <si>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</si>
  <si>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</si>
  <si>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</si>
  <si>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</si>
  <si>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</si>
  <si>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</si>
  <si>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</si>
  <si>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</si>
  <si>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</si>
  <si>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</si>
  <si>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</si>
  <si>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</si>
  <si>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</si>
  <si>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</si>
  <si>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</si>
  <si>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</si>
  <si>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</si>
  <si>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</si>
  <si>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</si>
  <si>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</si>
  <si>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</si>
  <si>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</si>
  <si>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</si>
  <si>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</si>
  <si>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</si>
  <si>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</si>
  <si>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Уточнений розпис на 4 міс.  </t>
  </si>
  <si>
    <t xml:space="preserve">Всього профінсовано 23.04.2020 </t>
  </si>
  <si>
    <t>% до 4 міс.</t>
  </si>
  <si>
    <t>станом на 23.04.2020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</si>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</sst>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 customHeight="1">
      <c r="A2" s="29" t="s">
        <v>46</v>
      </c>
      <c r="B2" s="29"/>
      <c r="C2" s="29"/>
      <c r="D2" s="29"/>
      <c r="E2" s="29"/>
      <c r="F2" s="29"/>
      <c r="G2" s="29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43</v>
      </c>
      <c r="E4" s="3" t="s">
        <v>44</v>
      </c>
      <c r="F4" s="4" t="s">
        <v>45</v>
      </c>
      <c r="G4" s="3" t="s">
        <v>5</v>
      </c>
    </row>
    <row r="5" spans="1:14" ht="18.75">
      <c r="A5" s="24" t="s">
        <v>6</v>
      </c>
      <c r="B5" s="10" t="s">
        <v>7</v>
      </c>
      <c r="C5" s="12">
        <v>28113.9</v>
      </c>
      <c r="D5" s="12">
        <v>10472.45</v>
      </c>
      <c r="E5" s="12">
        <v>8219.147429999999</v>
      </c>
      <c r="F5" s="7">
        <f aca="true" t="shared" si="0" ref="F5:F12">E5/D5*100</f>
        <v>78.48352037966282</v>
      </c>
      <c r="G5" s="7">
        <f aca="true" t="shared" si="1" ref="G5:G11">E5/C5*100</f>
        <v>29.23517345512362</v>
      </c>
      <c r="H5" s="16"/>
      <c r="I5" s="25"/>
      <c r="J5" s="25"/>
      <c r="K5" s="25"/>
      <c r="L5" s="21"/>
      <c r="M5" s="21"/>
      <c r="N5" s="21"/>
    </row>
    <row r="6" spans="1:14" ht="18.75">
      <c r="A6" s="24" t="s">
        <v>8</v>
      </c>
      <c r="B6" s="10" t="s">
        <v>9</v>
      </c>
      <c r="C6" s="12">
        <v>834975.34</v>
      </c>
      <c r="D6" s="12">
        <v>287999.024</v>
      </c>
      <c r="E6" s="12">
        <v>227113.87081</v>
      </c>
      <c r="F6" s="7">
        <f t="shared" si="0"/>
        <v>78.85925016537556</v>
      </c>
      <c r="G6" s="7">
        <f t="shared" si="1"/>
        <v>27.20006926312339</v>
      </c>
      <c r="H6" s="16"/>
      <c r="I6" s="25"/>
      <c r="J6" s="25"/>
      <c r="K6" s="25"/>
      <c r="L6" s="21"/>
      <c r="M6" s="21"/>
      <c r="N6" s="21"/>
    </row>
    <row r="7" spans="1:14" ht="18.75">
      <c r="A7" s="24" t="s">
        <v>10</v>
      </c>
      <c r="B7" s="10" t="s">
        <v>21</v>
      </c>
      <c r="C7" s="12">
        <v>347086.3973</v>
      </c>
      <c r="D7" s="12">
        <v>288768.9323</v>
      </c>
      <c r="E7" s="12">
        <v>257058.47318</v>
      </c>
      <c r="F7" s="7">
        <f t="shared" si="0"/>
        <v>89.01874281716144</v>
      </c>
      <c r="G7" s="7">
        <f t="shared" si="1"/>
        <v>74.06181146241077</v>
      </c>
      <c r="H7" s="16"/>
      <c r="I7" s="25"/>
      <c r="J7" s="25"/>
      <c r="K7" s="25"/>
      <c r="L7" s="21"/>
      <c r="M7" s="21"/>
      <c r="N7" s="21"/>
    </row>
    <row r="8" spans="1:14" ht="18.75">
      <c r="A8" s="24" t="s">
        <v>11</v>
      </c>
      <c r="B8" s="10" t="s">
        <v>12</v>
      </c>
      <c r="C8" s="12">
        <v>171208.48</v>
      </c>
      <c r="D8" s="12">
        <v>59556.597</v>
      </c>
      <c r="E8" s="12">
        <v>43258.74452</v>
      </c>
      <c r="F8" s="7">
        <f t="shared" si="0"/>
        <v>72.63468146106467</v>
      </c>
      <c r="G8" s="7">
        <f t="shared" si="1"/>
        <v>25.266706719199888</v>
      </c>
      <c r="H8" s="16"/>
      <c r="I8" s="25"/>
      <c r="J8" s="25"/>
      <c r="K8" s="25"/>
      <c r="L8" s="21"/>
      <c r="M8" s="21"/>
      <c r="N8" s="21"/>
    </row>
    <row r="9" spans="1:14" ht="18.75">
      <c r="A9" s="24" t="s">
        <v>13</v>
      </c>
      <c r="B9" s="10" t="s">
        <v>14</v>
      </c>
      <c r="C9" s="12">
        <v>102736.8</v>
      </c>
      <c r="D9" s="12">
        <v>35811.518</v>
      </c>
      <c r="E9" s="12">
        <v>26510.083059999997</v>
      </c>
      <c r="F9" s="7">
        <f t="shared" si="0"/>
        <v>74.026694595856</v>
      </c>
      <c r="G9" s="7">
        <f t="shared" si="1"/>
        <v>25.80388240630426</v>
      </c>
      <c r="H9" s="16"/>
      <c r="I9" s="25"/>
      <c r="J9" s="25"/>
      <c r="K9" s="25"/>
      <c r="L9" s="21"/>
      <c r="M9" s="21"/>
      <c r="N9" s="21"/>
    </row>
    <row r="10" spans="1:14" ht="18.75">
      <c r="A10" s="24" t="s">
        <v>15</v>
      </c>
      <c r="B10" s="10" t="s">
        <v>16</v>
      </c>
      <c r="C10" s="12">
        <v>60292.5</v>
      </c>
      <c r="D10" s="12">
        <v>20586.889</v>
      </c>
      <c r="E10" s="12">
        <v>15418.285</v>
      </c>
      <c r="F10" s="7">
        <f t="shared" si="0"/>
        <v>74.89371026384802</v>
      </c>
      <c r="G10" s="7">
        <f t="shared" si="1"/>
        <v>25.57247584691297</v>
      </c>
      <c r="H10" s="16"/>
      <c r="I10" s="25"/>
      <c r="J10" s="25"/>
      <c r="K10" s="25"/>
      <c r="L10" s="21"/>
      <c r="M10" s="21"/>
      <c r="N10" s="21"/>
    </row>
    <row r="11" spans="1:14" ht="18.75">
      <c r="A11" s="24" t="s">
        <v>22</v>
      </c>
      <c r="B11" s="10" t="s">
        <v>20</v>
      </c>
      <c r="C11" s="12">
        <v>700</v>
      </c>
      <c r="D11" s="12">
        <v>232</v>
      </c>
      <c r="E11" s="12">
        <v>173.26858</v>
      </c>
      <c r="F11" s="7">
        <f t="shared" si="0"/>
        <v>74.68473275862068</v>
      </c>
      <c r="G11" s="7">
        <f t="shared" si="1"/>
        <v>24.752654285714286</v>
      </c>
      <c r="H11" s="16"/>
      <c r="I11" s="25"/>
      <c r="J11" s="25"/>
      <c r="K11" s="25"/>
      <c r="L11" s="21"/>
      <c r="M11" s="21"/>
      <c r="N11" s="21"/>
    </row>
    <row r="12" spans="1:14" ht="18.75">
      <c r="A12" s="24" t="s">
        <v>23</v>
      </c>
      <c r="B12" s="10" t="s">
        <v>24</v>
      </c>
      <c r="C12" s="12">
        <v>15483.824</v>
      </c>
      <c r="D12" s="12">
        <v>9570.824</v>
      </c>
      <c r="E12" s="12">
        <v>6022.15998</v>
      </c>
      <c r="F12" s="7">
        <f t="shared" si="0"/>
        <v>62.922063763788785</v>
      </c>
      <c r="G12" s="7">
        <f>E12/C12*100</f>
        <v>38.89323451364469</v>
      </c>
      <c r="H12" s="16"/>
      <c r="I12" s="25"/>
      <c r="J12" s="25"/>
      <c r="K12" s="25"/>
      <c r="L12" s="21"/>
      <c r="M12" s="21"/>
      <c r="N12" s="21"/>
    </row>
    <row r="13" spans="1:14" ht="18.75">
      <c r="A13" s="24" t="s">
        <v>17</v>
      </c>
      <c r="B13" s="10" t="s">
        <v>25</v>
      </c>
      <c r="C13" s="12">
        <v>24914.6</v>
      </c>
      <c r="D13" s="12">
        <v>13016.44</v>
      </c>
      <c r="E13" s="12">
        <v>1254.57528</v>
      </c>
      <c r="F13" s="7">
        <f>E13/D13*100</f>
        <v>9.638390220367473</v>
      </c>
      <c r="G13" s="7">
        <f>E13/C13*100</f>
        <v>5.035502396185369</v>
      </c>
      <c r="H13" s="16"/>
      <c r="I13" s="25"/>
      <c r="J13" s="25"/>
      <c r="K13" s="25"/>
      <c r="L13" s="21"/>
      <c r="M13" s="21"/>
      <c r="N13" s="21"/>
    </row>
    <row r="14" spans="1:14" ht="18.75">
      <c r="A14" s="24" t="s">
        <v>26</v>
      </c>
      <c r="B14" s="10" t="s">
        <v>27</v>
      </c>
      <c r="C14" s="12">
        <v>417729.47625</v>
      </c>
      <c r="D14" s="12">
        <v>112730.77102</v>
      </c>
      <c r="E14" s="12">
        <v>95092.35502</v>
      </c>
      <c r="F14" s="7">
        <f>E14/D14*100</f>
        <v>84.35350362602355</v>
      </c>
      <c r="G14" s="7">
        <f>E14/C14*100</f>
        <v>22.76409983649077</v>
      </c>
      <c r="H14" s="16"/>
      <c r="I14" s="25"/>
      <c r="J14" s="25"/>
      <c r="K14" s="25"/>
      <c r="L14" s="21"/>
      <c r="M14" s="21"/>
      <c r="N14" s="21"/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/>
      <c r="I15" s="20"/>
      <c r="J15" s="20"/>
      <c r="K15" s="20"/>
      <c r="L15" s="21"/>
      <c r="M15" s="21"/>
      <c r="N15" s="21"/>
    </row>
    <row r="16" spans="1:14" ht="42" customHeight="1">
      <c r="A16" s="26" t="s">
        <v>28</v>
      </c>
      <c r="B16" s="27" t="s">
        <v>38</v>
      </c>
      <c r="C16" s="12">
        <v>189420.2</v>
      </c>
      <c r="D16" s="12">
        <v>61633.7</v>
      </c>
      <c r="E16" s="12">
        <v>61633.7</v>
      </c>
      <c r="F16" s="7">
        <f>E16/D16*100</f>
        <v>100</v>
      </c>
      <c r="G16" s="7">
        <f>E16/C16*100</f>
        <v>32.53808199970224</v>
      </c>
      <c r="H16" s="16"/>
      <c r="I16" s="20"/>
      <c r="J16" s="20"/>
      <c r="K16" s="20"/>
      <c r="L16" s="21"/>
      <c r="M16" s="21"/>
      <c r="N16" s="21"/>
    </row>
    <row r="17" spans="1:14" ht="57.75" customHeight="1">
      <c r="A17" s="26" t="s">
        <v>29</v>
      </c>
      <c r="B17" s="27" t="s">
        <v>35</v>
      </c>
      <c r="C17" s="12">
        <v>33369.1</v>
      </c>
      <c r="D17" s="12">
        <v>1668.5</v>
      </c>
      <c r="E17" s="12">
        <v>0</v>
      </c>
      <c r="F17" s="7">
        <f aca="true" t="shared" si="2" ref="F17:F26">E17/D17*100</f>
        <v>0</v>
      </c>
      <c r="G17" s="7">
        <f aca="true" t="shared" si="3" ref="G17:G26">E17/C17*100</f>
        <v>0</v>
      </c>
      <c r="H17" s="16"/>
      <c r="I17" s="20"/>
      <c r="J17" s="20"/>
      <c r="K17" s="20"/>
      <c r="L17" s="21"/>
      <c r="M17" s="21"/>
      <c r="N17" s="21"/>
    </row>
    <row r="18" spans="1:14" ht="32.25" customHeight="1">
      <c r="A18" s="26" t="s">
        <v>30</v>
      </c>
      <c r="B18" s="27" t="s">
        <v>31</v>
      </c>
      <c r="C18" s="12">
        <v>40356.937549999995</v>
      </c>
      <c r="D18" s="12">
        <v>9707.124</v>
      </c>
      <c r="E18" s="12">
        <v>6832.415</v>
      </c>
      <c r="F18" s="7">
        <f t="shared" si="2"/>
        <v>70.38557455328684</v>
      </c>
      <c r="G18" s="7">
        <f t="shared" si="3"/>
        <v>16.92996400317794</v>
      </c>
      <c r="H18" s="16"/>
      <c r="I18" s="20"/>
      <c r="J18" s="20"/>
      <c r="K18" s="20"/>
      <c r="L18" s="21"/>
      <c r="M18" s="21"/>
      <c r="N18" s="21"/>
    </row>
    <row r="19" spans="1:14" ht="32.25" customHeight="1">
      <c r="A19" s="26">
        <v>9320</v>
      </c>
      <c r="B19" s="27" t="s">
        <v>40</v>
      </c>
      <c r="C19" s="12">
        <v>27854.63008</v>
      </c>
      <c r="D19" s="12">
        <v>9216.71734</v>
      </c>
      <c r="E19" s="12">
        <v>9216.71734</v>
      </c>
      <c r="F19" s="7">
        <f>E19/D19*100</f>
        <v>100</v>
      </c>
      <c r="G19" s="7">
        <f>E19/C19*100</f>
        <v>33.088636659431806</v>
      </c>
      <c r="H19" s="16"/>
      <c r="I19" s="20"/>
      <c r="J19" s="20"/>
      <c r="K19" s="20"/>
      <c r="L19" s="21"/>
      <c r="M19" s="21"/>
      <c r="N19" s="21"/>
    </row>
    <row r="20" spans="1:14" ht="30.75" customHeight="1">
      <c r="A20" s="26">
        <v>9330</v>
      </c>
      <c r="B20" s="27" t="s">
        <v>36</v>
      </c>
      <c r="C20" s="12">
        <v>25268.70994</v>
      </c>
      <c r="D20" s="12">
        <v>6695.731</v>
      </c>
      <c r="E20" s="12">
        <v>5096.524</v>
      </c>
      <c r="F20" s="7">
        <f t="shared" si="2"/>
        <v>76.11602078996304</v>
      </c>
      <c r="G20" s="7">
        <f t="shared" si="3"/>
        <v>20.169308255552362</v>
      </c>
      <c r="H20" s="16"/>
      <c r="I20" s="20"/>
      <c r="J20" s="20"/>
      <c r="K20" s="20"/>
      <c r="L20" s="21"/>
      <c r="M20" s="21"/>
      <c r="N20" s="21"/>
    </row>
    <row r="21" spans="1:14" ht="30.75" customHeight="1">
      <c r="A21" s="26">
        <v>9360</v>
      </c>
      <c r="B21" s="27" t="s">
        <v>41</v>
      </c>
      <c r="C21" s="12">
        <v>60000</v>
      </c>
      <c r="D21" s="12">
        <v>6000</v>
      </c>
      <c r="E21" s="12">
        <v>0</v>
      </c>
      <c r="F21" s="7">
        <f>E21/D21*100</f>
        <v>0</v>
      </c>
      <c r="G21" s="7">
        <f>E21/C21*100</f>
        <v>0</v>
      </c>
      <c r="H21" s="16"/>
      <c r="I21" s="20"/>
      <c r="J21" s="20"/>
      <c r="K21" s="20"/>
      <c r="L21" s="21"/>
      <c r="M21" s="21"/>
      <c r="N21" s="21"/>
    </row>
    <row r="22" spans="1:14" ht="30" customHeight="1">
      <c r="A22" s="26" t="s">
        <v>32</v>
      </c>
      <c r="B22" s="27" t="s">
        <v>33</v>
      </c>
      <c r="C22" s="12">
        <v>5998.8</v>
      </c>
      <c r="D22" s="12">
        <v>5998.8</v>
      </c>
      <c r="E22" s="12">
        <v>5998.8</v>
      </c>
      <c r="F22" s="7">
        <f t="shared" si="2"/>
        <v>100</v>
      </c>
      <c r="G22" s="7">
        <f t="shared" si="3"/>
        <v>100</v>
      </c>
      <c r="H22" s="16"/>
      <c r="I22" s="20"/>
      <c r="J22" s="20"/>
      <c r="K22" s="20"/>
      <c r="L22" s="21"/>
      <c r="M22" s="21"/>
      <c r="N22" s="21"/>
    </row>
    <row r="23" spans="1:14" ht="27" customHeight="1">
      <c r="A23" s="26">
        <v>9420</v>
      </c>
      <c r="B23" s="27" t="s">
        <v>39</v>
      </c>
      <c r="C23" s="12">
        <v>24.99868</v>
      </c>
      <c r="D23" s="12">
        <v>24.99868</v>
      </c>
      <c r="E23" s="12">
        <v>24.99868</v>
      </c>
      <c r="F23" s="7">
        <f>E23/D23*100</f>
        <v>100</v>
      </c>
      <c r="G23" s="7">
        <f>E23/C23*100</f>
        <v>100</v>
      </c>
      <c r="H23" s="16"/>
      <c r="I23" s="20"/>
      <c r="J23" s="20"/>
      <c r="K23" s="20"/>
      <c r="L23" s="21"/>
      <c r="M23" s="21"/>
      <c r="N23" s="21"/>
    </row>
    <row r="24" spans="1:14" ht="43.5" customHeight="1">
      <c r="A24" s="26">
        <v>9430</v>
      </c>
      <c r="B24" s="27" t="s">
        <v>47</v>
      </c>
      <c r="C24" s="12">
        <v>23839.9</v>
      </c>
      <c r="D24" s="12">
        <v>4546</v>
      </c>
      <c r="E24" s="12">
        <v>0</v>
      </c>
      <c r="F24" s="7">
        <f>E24/D24*100</f>
        <v>0</v>
      </c>
      <c r="G24" s="7">
        <f>E24/C24*100</f>
        <v>0</v>
      </c>
      <c r="H24" s="16"/>
      <c r="I24" s="20"/>
      <c r="J24" s="20"/>
      <c r="K24" s="20"/>
      <c r="L24" s="21"/>
      <c r="M24" s="21"/>
      <c r="N24" s="21"/>
    </row>
    <row r="25" spans="1:14" ht="30">
      <c r="A25" s="26">
        <v>9620</v>
      </c>
      <c r="B25" s="27" t="s">
        <v>37</v>
      </c>
      <c r="C25" s="12">
        <v>143.2</v>
      </c>
      <c r="D25" s="12">
        <v>143.2</v>
      </c>
      <c r="E25" s="12">
        <v>143.2</v>
      </c>
      <c r="F25" s="7">
        <f>E25/D25*100</f>
        <v>100</v>
      </c>
      <c r="G25" s="7">
        <f>E25/C25*100</f>
        <v>100</v>
      </c>
      <c r="H25" s="16"/>
      <c r="I25" s="20"/>
      <c r="J25" s="20"/>
      <c r="K25" s="20"/>
      <c r="L25" s="21"/>
      <c r="M25" s="21"/>
      <c r="N25" s="21"/>
    </row>
    <row r="26" spans="1:14" ht="18.75" customHeight="1">
      <c r="A26" s="28">
        <v>9770</v>
      </c>
      <c r="B26" s="27" t="s">
        <v>34</v>
      </c>
      <c r="C26" s="12">
        <v>5220</v>
      </c>
      <c r="D26" s="12">
        <v>1860</v>
      </c>
      <c r="E26" s="12">
        <v>1640</v>
      </c>
      <c r="F26" s="7">
        <f t="shared" si="2"/>
        <v>88.17204301075269</v>
      </c>
      <c r="G26" s="7">
        <f t="shared" si="3"/>
        <v>31.417624521072796</v>
      </c>
      <c r="H26" s="16"/>
      <c r="I26" s="20"/>
      <c r="J26" s="20"/>
      <c r="K26" s="20"/>
      <c r="L26" s="21"/>
      <c r="M26" s="21"/>
      <c r="N26" s="21"/>
    </row>
    <row r="27" spans="1:14" ht="28.5" customHeight="1">
      <c r="A27" s="28">
        <v>9800</v>
      </c>
      <c r="B27" s="27" t="s">
        <v>42</v>
      </c>
      <c r="C27" s="12">
        <v>6233</v>
      </c>
      <c r="D27" s="12">
        <v>5236</v>
      </c>
      <c r="E27" s="12">
        <v>4506</v>
      </c>
      <c r="F27" s="7">
        <f>E27/D27*100</f>
        <v>86.05805958747135</v>
      </c>
      <c r="G27" s="7">
        <f>E27/C27*100</f>
        <v>72.29263596983796</v>
      </c>
      <c r="H27" s="16"/>
      <c r="I27" s="20"/>
      <c r="J27" s="20"/>
      <c r="K27" s="20"/>
      <c r="L27" s="21"/>
      <c r="M27" s="21"/>
      <c r="N27" s="21"/>
    </row>
    <row r="28" spans="1:14" ht="18.75">
      <c r="A28" s="6" t="s">
        <v>19</v>
      </c>
      <c r="B28" s="11"/>
      <c r="C28" s="22">
        <f>C5+C6+C7+C8+C9+C10+C11+C12+C13+C14</f>
        <v>2003241.3175500003</v>
      </c>
      <c r="D28" s="22">
        <f>D5+D6+D7+D8+D9+D10+D11+D12+D13+D14</f>
        <v>838745.4453199998</v>
      </c>
      <c r="E28" s="22">
        <f>E5+E6+E7+E8+E9+E10+E11+E12+E13+E14</f>
        <v>680120.96286</v>
      </c>
      <c r="F28" s="7">
        <f>E28/D28*100</f>
        <v>81.08788746990082</v>
      </c>
      <c r="G28" s="7">
        <f>E28/C28*100</f>
        <v>33.95102511622514</v>
      </c>
      <c r="H28" s="16"/>
      <c r="I28" s="17"/>
      <c r="J28" s="17"/>
      <c r="K28" s="17"/>
      <c r="L28" s="18"/>
      <c r="M28" s="18"/>
      <c r="N28" s="19"/>
    </row>
    <row r="29" spans="8:14" ht="18.75">
      <c r="H29" s="16"/>
      <c r="I29" s="17"/>
      <c r="J29" s="17"/>
      <c r="K29" s="17"/>
      <c r="L29" s="18"/>
      <c r="M29" s="18"/>
      <c r="N29" s="19"/>
    </row>
    <row r="30" spans="3:14" ht="18.75">
      <c r="C30" s="23"/>
      <c r="D30" s="23"/>
      <c r="E30" s="23"/>
      <c r="F30" s="23"/>
      <c r="G30" s="23"/>
      <c r="H30" s="17"/>
      <c r="I30" s="17"/>
      <c r="J30" s="17"/>
      <c r="K30" s="17"/>
      <c r="L30" s="18"/>
      <c r="M30" s="18"/>
      <c r="N30" s="19"/>
    </row>
    <row r="31" spans="5:14" ht="18.75">
      <c r="E31" s="23"/>
      <c r="H31" s="17"/>
      <c r="I31" s="17"/>
      <c r="J31" s="17"/>
      <c r="K31" s="17"/>
      <c r="L31" s="18"/>
      <c r="M31" s="18"/>
      <c r="N31" s="19"/>
    </row>
    <row r="32" spans="8:14" ht="18.75">
      <c r="H32" s="17"/>
      <c r="I32" s="17"/>
      <c r="J32" s="17"/>
      <c r="K32" s="17"/>
      <c r="L32" s="18"/>
      <c r="M32" s="18"/>
      <c r="N32" s="19"/>
    </row>
    <row r="33" spans="5:14" ht="18.75">
      <c r="E33" s="9"/>
      <c r="H33" s="17"/>
      <c r="I33" s="17"/>
      <c r="J33" s="17"/>
      <c r="K33" s="17"/>
      <c r="L33" s="18"/>
      <c r="M33" s="18"/>
      <c r="N33" s="19"/>
    </row>
    <row r="34" spans="8:14" ht="18.75">
      <c r="H34" s="17"/>
      <c r="I34" s="17"/>
      <c r="J34" s="17"/>
      <c r="K34" s="17"/>
      <c r="L34" s="18"/>
      <c r="M34" s="18"/>
      <c r="N34" s="19"/>
    </row>
    <row r="40" ht="18.75">
      <c r="E40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2019-07-05T09:37:49Z</cp:lastPrinted>
  <dcterms:created xsi:type="dcterms:W3CDTF">2017-03-24T10:07:10Z</dcterms:created>
  <dcterms:modified xsi:type="dcterms:W3CDTF">2020-04-29T14:04:46Z</dcterms:modified>
  <cp:category/>
  <cp:version/>
  <cp:contentType/>
  <cp:contentStatus/>
</cp:coreProperties>
</file>