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" windowWidth="7485" windowHeight="3540" activeTab="0"/>
  </bookViews>
  <sheets>
    <sheet name="Відновлено_Аркуш1" sheetId="1" r:id="rId1"/>
  </sheets>
  <definedNames>
    <definedName name="_xlnm.Print_Titles" localSheetId="0">'Відновлено_Аркуш1'!$4:$4</definedName>
    <definedName name="_xlnm.Print_Area" localSheetId="0">'Відновлено_Аркуш1'!$A$1:$G$23</definedName>
  </definedNames>
  <calcPr fullCalcOnLoad="1"/>
</workbook>
</file>

<file path=xl/sharedStrings.xml><?xml version="1.0" encoding="utf-8"?>
<sst xmlns="http://schemas.openxmlformats.org/spreadsheetml/2006/main" count="43" uniqueCount="43">
  <si>
    <t>Інформація про фінансування видатків обласного бюджету Рівненської області (загальний фонд)</t>
  </si>
  <si>
    <t>(тис.грн.)</t>
  </si>
  <si>
    <t>Код</t>
  </si>
  <si>
    <t>Найменування</t>
  </si>
  <si>
    <t xml:space="preserve">Уточнений  розпис на рік  </t>
  </si>
  <si>
    <t>% до року</t>
  </si>
  <si>
    <t>0100</t>
  </si>
  <si>
    <t>Державне управління</t>
  </si>
  <si>
    <t>1000</t>
  </si>
  <si>
    <t>Освіта</t>
  </si>
  <si>
    <t>2000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</si>
  <si>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</si>
  <si>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</si>
  <si>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</si>
  <si>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</si>
  <si>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</si>
  <si>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</si>
  <si>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8000</t>
  </si>
  <si>
    <t>в тому числі:</t>
  </si>
  <si>
    <t>ВСЬОГО</t>
  </si>
  <si>
    <t>Житлово-комунальне господарство</t>
  </si>
  <si>
    <t>Охорона здоров’я</t>
  </si>
  <si>
    <t>6000</t>
  </si>
  <si>
    <t>7000</t>
  </si>
  <si>
    <t>Економічна діяльність</t>
  </si>
  <si>
    <t>Інша діяльність</t>
  </si>
  <si>
    <t>9000</t>
  </si>
  <si>
    <t>Міжбюджетні трансферти</t>
  </si>
  <si>
    <t>9130</t>
  </si>
  <si>
    <t>9270</t>
  </si>
  <si>
    <t>9310</t>
  </si>
  <si>
    <t>Субвенція з місцевого бюджету на здійснення переданих видатків у сфері освіти за рахунок коштів освітньої субвенції</t>
  </si>
  <si>
    <t>9410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</si>
  <si>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</si>
  <si>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Інші субвенції з місцевого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</si>
  <si>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</si>
  <si>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Субвенція з місцевого бюджету на надання державної підтримки особам з особливими освітніми потребами</t>
  </si>
  <si>
    <t>Субвенція з місцевого бюджету на проведення виборів депутатів місцевих рад та сільських, селищних, міських голів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</si>
  <si>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</si>
  <si>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 xml:space="preserve">Уточнений розпис на 2 міс.  </t>
  </si>
  <si>
    <t>% до 2 міс.</t>
  </si>
  <si>
    <t>станом на 20.02.2020</t>
  </si>
  <si>
    <t xml:space="preserve">Всього профінсовано 20.02.2020 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</si>
</sst>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?&quot;;\-#,##0&quot;?&quot;"/>
    <numFmt numFmtId="173" formatCode="#,##0&quot;?&quot;;[Red]\-#,##0&quot;?&quot;"/>
    <numFmt numFmtId="174" formatCode="#,##0.00&quot;?&quot;;\-#,##0.00&quot;?&quot;"/>
    <numFmt numFmtId="175" formatCode="#,##0.00&quot;?&quot;;[Red]\-#,##0.00&quot;?&quot;"/>
    <numFmt numFmtId="176" formatCode="_-* #,##0&quot;?&quot;_-;\-* #,##0&quot;?&quot;_-;_-* &quot;-&quot;&quot;?&quot;_-;_-@_-"/>
    <numFmt numFmtId="177" formatCode="_-* #,##0_?_-;\-* #,##0_?_-;_-* &quot;-&quot;_?_-;_-@_-"/>
    <numFmt numFmtId="178" formatCode="_-* #,##0.00&quot;?&quot;_-;\-* #,##0.00&quot;?&quot;_-;_-* &quot;-&quot;??&quot;?&quot;_-;_-@_-"/>
    <numFmt numFmtId="179" formatCode="_-* #,##0.00_?_-;\-* #,##0.00_?_-;_-* &quot;-&quot;??_?_-;_-@_-"/>
    <numFmt numFmtId="180" formatCode="#,##0.00_);\-#,##0.00"/>
    <numFmt numFmtId="181" formatCode="#,##0.0_);\-#,##0.0"/>
    <numFmt numFmtId="182" formatCode="0.0"/>
    <numFmt numFmtId="183" formatCode="#,##0.0_ ;\-#,##0.0\ "/>
    <numFmt numFmtId="184" formatCode="#,##0.00_ ;\-#,##0.00\ "/>
    <numFmt numFmtId="185" formatCode="#,##0_);\-#,##0"/>
    <numFmt numFmtId="186" formatCode="#,##0.0"/>
    <numFmt numFmtId="187" formatCode="&quot;Так&quot;;&quot;Так&quot;;&quot;Ні&quot;"/>
    <numFmt numFmtId="188" formatCode="&quot;True&quot;;&quot;True&quot;;&quot;False&quot;"/>
    <numFmt numFmtId="189" formatCode="&quot;Увімк&quot;;&quot;Увімк&quot;;&quot;Вимк&quot;"/>
    <numFmt numFmtId="190" formatCode="[$¥€-2]\ ###,000_);[Red]\([$€-2]\ ###,000\)"/>
  </numFmts>
  <fonts count="37">
    <font>
      <sz val="10"/>
      <color indexed="8"/>
      <name val="MS Sans Serif"/>
      <family val="0"/>
    </font>
    <font>
      <sz val="12.6"/>
      <color indexed="8"/>
      <name val="Arial"/>
      <family val="0"/>
    </font>
    <font>
      <b/>
      <sz val="13.2"/>
      <color indexed="8"/>
      <name val="Times New Roman"/>
      <family val="0"/>
    </font>
    <font>
      <sz val="7.2"/>
      <color indexed="8"/>
      <name val="Times New Roman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10"/>
      <name val="Times New Roman"/>
      <family val="1"/>
    </font>
    <font>
      <sz val="8"/>
      <name val="MS Sans Serif"/>
      <family val="2"/>
    </font>
    <font>
      <b/>
      <sz val="14"/>
      <color indexed="8"/>
      <name val="Times New Roman"/>
      <family val="1"/>
    </font>
    <font>
      <sz val="8.2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u val="single"/>
      <sz val="10"/>
      <color indexed="20"/>
      <name val="MS Sans Serif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7" borderId="1" applyNumberFormat="0" applyAlignment="0" applyProtection="0"/>
    <xf numFmtId="0" fontId="2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15" borderId="6" applyNumberFormat="0" applyAlignment="0" applyProtection="0"/>
    <xf numFmtId="0" fontId="29" fillId="0" borderId="0" applyNumberFormat="0" applyFill="0" applyBorder="0" applyAlignment="0" applyProtection="0"/>
    <xf numFmtId="0" fontId="30" fillId="16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17" borderId="0" applyNumberFormat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34" fillId="16" borderId="9" applyNumberFormat="0" applyAlignment="0" applyProtection="0"/>
    <xf numFmtId="0" fontId="35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31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Font="1" applyAlignment="1">
      <alignment horizontal="right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wrapText="1"/>
      <protection/>
    </xf>
    <xf numFmtId="0" fontId="5" fillId="0" borderId="13" xfId="0" applyFont="1" applyBorder="1" applyAlignment="1">
      <alignment horizontal="centerContinuous" vertical="center" wrapText="1"/>
    </xf>
    <xf numFmtId="181" fontId="5" fillId="16" borderId="14" xfId="0" applyNumberFormat="1" applyFont="1" applyFill="1" applyBorder="1" applyAlignment="1">
      <alignment horizontal="right" vertical="center" wrapText="1"/>
    </xf>
    <xf numFmtId="184" fontId="4" fillId="0" borderId="0" xfId="0" applyNumberFormat="1" applyFont="1" applyFill="1" applyBorder="1" applyAlignment="1" applyProtection="1">
      <alignment wrapText="1"/>
      <protection/>
    </xf>
    <xf numFmtId="180" fontId="5" fillId="0" borderId="0" xfId="0" applyNumberFormat="1" applyFont="1" applyFill="1" applyBorder="1" applyAlignment="1" applyProtection="1">
      <alignment wrapText="1"/>
      <protection/>
    </xf>
    <xf numFmtId="0" fontId="5" fillId="16" borderId="13" xfId="0" applyFont="1" applyFill="1" applyBorder="1" applyAlignment="1">
      <alignment vertical="center" wrapText="1"/>
    </xf>
    <xf numFmtId="0" fontId="5" fillId="0" borderId="15" xfId="0" applyFont="1" applyBorder="1" applyAlignment="1">
      <alignment horizontal="centerContinuous" vertical="center" wrapText="1"/>
    </xf>
    <xf numFmtId="186" fontId="7" fillId="0" borderId="14" xfId="0" applyNumberFormat="1" applyFont="1" applyFill="1" applyBorder="1" applyAlignment="1" applyProtection="1">
      <alignment vertical="center" wrapText="1"/>
      <protection/>
    </xf>
    <xf numFmtId="182" fontId="7" fillId="0" borderId="14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3" fillId="0" borderId="0" xfId="0" applyFont="1" applyAlignment="1">
      <alignment vertical="center"/>
    </xf>
    <xf numFmtId="0" fontId="13" fillId="0" borderId="0" xfId="0" applyNumberFormat="1" applyFont="1" applyFill="1" applyBorder="1" applyAlignment="1" applyProtection="1">
      <alignment wrapText="1"/>
      <protection/>
    </xf>
    <xf numFmtId="0" fontId="14" fillId="0" borderId="0" xfId="0" applyNumberFormat="1" applyFont="1" applyFill="1" applyBorder="1" applyAlignment="1" applyProtection="1">
      <alignment wrapText="1"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182" fontId="12" fillId="0" borderId="0" xfId="0" applyNumberFormat="1" applyFont="1" applyFill="1" applyBorder="1" applyAlignment="1" applyProtection="1">
      <alignment wrapText="1"/>
      <protection/>
    </xf>
    <xf numFmtId="181" fontId="8" fillId="0" borderId="14" xfId="0" applyNumberFormat="1" applyFont="1" applyBorder="1" applyAlignment="1">
      <alignment horizontal="right" vertical="center" wrapText="1"/>
    </xf>
    <xf numFmtId="186" fontId="4" fillId="0" borderId="0" xfId="0" applyNumberFormat="1" applyFont="1" applyFill="1" applyBorder="1" applyAlignment="1" applyProtection="1">
      <alignment wrapText="1"/>
      <protection/>
    </xf>
    <xf numFmtId="0" fontId="5" fillId="16" borderId="14" xfId="0" applyFont="1" applyFill="1" applyBorder="1" applyAlignment="1">
      <alignment vertical="center" wrapText="1"/>
    </xf>
    <xf numFmtId="180" fontId="18" fillId="0" borderId="0" xfId="0" applyNumberFormat="1" applyFont="1" applyAlignment="1">
      <alignment horizontal="right" vertical="center"/>
    </xf>
    <xf numFmtId="0" fontId="7" fillId="0" borderId="14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4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Followed Hyperlink" xfId="52"/>
    <cellStyle name="Підсумок" xfId="53"/>
    <cellStyle name="Поганий" xfId="54"/>
    <cellStyle name="Примітка" xfId="55"/>
    <cellStyle name="Percent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view="pageBreakPreview" zoomScaleSheetLayoutView="100" zoomScalePageLayoutView="0" workbookViewId="0" topLeftCell="A1">
      <selection activeCell="F18" sqref="F18"/>
    </sheetView>
  </sheetViews>
  <sheetFormatPr defaultColWidth="11.57421875" defaultRowHeight="12.75"/>
  <cols>
    <col min="1" max="1" width="5.7109375" style="1" customWidth="1"/>
    <col min="2" max="2" width="70.57421875" style="1" customWidth="1"/>
    <col min="3" max="3" width="14.140625" style="1" customWidth="1"/>
    <col min="4" max="5" width="15.7109375" style="1" customWidth="1"/>
    <col min="6" max="6" width="11.8515625" style="1" customWidth="1"/>
    <col min="7" max="7" width="11.7109375" style="1" customWidth="1"/>
    <col min="8" max="8" width="11.7109375" style="14" bestFit="1" customWidth="1"/>
    <col min="9" max="11" width="14.28125" style="14" bestFit="1" customWidth="1"/>
    <col min="12" max="13" width="15.57421875" style="15" bestFit="1" customWidth="1"/>
    <col min="14" max="14" width="15.57421875" style="1" bestFit="1" customWidth="1"/>
    <col min="15" max="16384" width="11.57421875" style="1" customWidth="1"/>
  </cols>
  <sheetData>
    <row r="1" spans="1:7" ht="18.75">
      <c r="A1" s="30" t="s">
        <v>0</v>
      </c>
      <c r="B1" s="30"/>
      <c r="C1" s="30"/>
      <c r="D1" s="30"/>
      <c r="E1" s="30"/>
      <c r="F1" s="30"/>
      <c r="G1" s="30"/>
    </row>
    <row r="2" spans="1:7" ht="15" customHeight="1">
      <c r="A2" s="29" t="s">
        <v>41</v>
      </c>
      <c r="B2" s="29"/>
      <c r="C2" s="29"/>
      <c r="D2" s="29"/>
      <c r="E2" s="29"/>
      <c r="F2" s="29"/>
      <c r="G2" s="29"/>
    </row>
    <row r="3" ht="12" customHeight="1">
      <c r="G3" s="2" t="s">
        <v>1</v>
      </c>
    </row>
    <row r="4" spans="1:7" ht="42.75" customHeight="1">
      <c r="A4" s="3" t="s">
        <v>2</v>
      </c>
      <c r="B4" s="4" t="s">
        <v>3</v>
      </c>
      <c r="C4" s="3" t="s">
        <v>4</v>
      </c>
      <c r="D4" s="3" t="s">
        <v>39</v>
      </c>
      <c r="E4" s="3" t="s">
        <v>42</v>
      </c>
      <c r="F4" s="4" t="s">
        <v>40</v>
      </c>
      <c r="G4" s="3" t="s">
        <v>5</v>
      </c>
    </row>
    <row r="5" spans="1:14" ht="18.75">
      <c r="A5" s="24" t="s">
        <v>6</v>
      </c>
      <c r="B5" s="10" t="s">
        <v>7</v>
      </c>
      <c r="C5" s="12">
        <v>27915.9</v>
      </c>
      <c r="D5" s="12">
        <v>5482.2</v>
      </c>
      <c r="E5" s="12">
        <v>3417.24521</v>
      </c>
      <c r="F5" s="7">
        <f aca="true" t="shared" si="0" ref="F5:F12">E5/D5*100</f>
        <v>62.333464849877785</v>
      </c>
      <c r="G5" s="7">
        <f aca="true" t="shared" si="1" ref="G5:G11">E5/C5*100</f>
        <v>12.24121454081724</v>
      </c>
      <c r="H5" s="16"/>
      <c r="I5" s="25"/>
      <c r="J5" s="25"/>
      <c r="K5" s="25"/>
      <c r="L5" s="21"/>
      <c r="M5" s="21"/>
      <c r="N5" s="21"/>
    </row>
    <row r="6" spans="1:14" ht="18.75">
      <c r="A6" s="24" t="s">
        <v>8</v>
      </c>
      <c r="B6" s="10" t="s">
        <v>9</v>
      </c>
      <c r="C6" s="12">
        <v>838977.2</v>
      </c>
      <c r="D6" s="12">
        <v>144629.713</v>
      </c>
      <c r="E6" s="12">
        <v>91309.69402</v>
      </c>
      <c r="F6" s="7">
        <f t="shared" si="0"/>
        <v>63.1334268221911</v>
      </c>
      <c r="G6" s="7">
        <f t="shared" si="1"/>
        <v>10.88345356941762</v>
      </c>
      <c r="H6" s="16"/>
      <c r="I6" s="25"/>
      <c r="J6" s="25"/>
      <c r="K6" s="25"/>
      <c r="L6" s="21"/>
      <c r="M6" s="21"/>
      <c r="N6" s="21"/>
    </row>
    <row r="7" spans="1:14" ht="18.75">
      <c r="A7" s="24" t="s">
        <v>10</v>
      </c>
      <c r="B7" s="10" t="s">
        <v>21</v>
      </c>
      <c r="C7" s="12">
        <v>265765.421</v>
      </c>
      <c r="D7" s="12">
        <v>171983.55</v>
      </c>
      <c r="E7" s="12">
        <v>103741.70867</v>
      </c>
      <c r="F7" s="7">
        <f t="shared" si="0"/>
        <v>60.320715946379764</v>
      </c>
      <c r="G7" s="7">
        <f t="shared" si="1"/>
        <v>39.03506644304942</v>
      </c>
      <c r="H7" s="16"/>
      <c r="I7" s="25"/>
      <c r="J7" s="25"/>
      <c r="K7" s="25"/>
      <c r="L7" s="21"/>
      <c r="M7" s="21"/>
      <c r="N7" s="21"/>
    </row>
    <row r="8" spans="1:14" ht="18.75">
      <c r="A8" s="24" t="s">
        <v>11</v>
      </c>
      <c r="B8" s="10" t="s">
        <v>12</v>
      </c>
      <c r="C8" s="12">
        <v>163881</v>
      </c>
      <c r="D8" s="12">
        <v>28419.57</v>
      </c>
      <c r="E8" s="12">
        <v>15611.664</v>
      </c>
      <c r="F8" s="7">
        <f t="shared" si="0"/>
        <v>54.932794549671236</v>
      </c>
      <c r="G8" s="7">
        <f t="shared" si="1"/>
        <v>9.52621963497904</v>
      </c>
      <c r="H8" s="16"/>
      <c r="I8" s="25"/>
      <c r="J8" s="25"/>
      <c r="K8" s="25"/>
      <c r="L8" s="21"/>
      <c r="M8" s="21"/>
      <c r="N8" s="21"/>
    </row>
    <row r="9" spans="1:14" ht="18.75">
      <c r="A9" s="24" t="s">
        <v>13</v>
      </c>
      <c r="B9" s="10" t="s">
        <v>14</v>
      </c>
      <c r="C9" s="12">
        <v>100983.3</v>
      </c>
      <c r="D9" s="12">
        <v>18240.771</v>
      </c>
      <c r="E9" s="12">
        <v>10934.10944</v>
      </c>
      <c r="F9" s="7">
        <f t="shared" si="0"/>
        <v>59.94324165354633</v>
      </c>
      <c r="G9" s="7">
        <f t="shared" si="1"/>
        <v>10.827641243651177</v>
      </c>
      <c r="H9" s="16"/>
      <c r="I9" s="25"/>
      <c r="J9" s="25"/>
      <c r="K9" s="25"/>
      <c r="L9" s="21"/>
      <c r="M9" s="21"/>
      <c r="N9" s="21"/>
    </row>
    <row r="10" spans="1:14" ht="18.75">
      <c r="A10" s="24" t="s">
        <v>15</v>
      </c>
      <c r="B10" s="10" t="s">
        <v>16</v>
      </c>
      <c r="C10" s="12">
        <v>58792.5</v>
      </c>
      <c r="D10" s="12">
        <v>10636.876</v>
      </c>
      <c r="E10" s="12">
        <v>6161.76209</v>
      </c>
      <c r="F10" s="7">
        <f t="shared" si="0"/>
        <v>57.92830611168166</v>
      </c>
      <c r="G10" s="7">
        <f t="shared" si="1"/>
        <v>10.480524029425522</v>
      </c>
      <c r="H10" s="16"/>
      <c r="I10" s="25"/>
      <c r="J10" s="25"/>
      <c r="K10" s="25"/>
      <c r="L10" s="21"/>
      <c r="M10" s="21"/>
      <c r="N10" s="21"/>
    </row>
    <row r="11" spans="1:14" ht="18.75">
      <c r="A11" s="24" t="s">
        <v>22</v>
      </c>
      <c r="B11" s="10" t="s">
        <v>20</v>
      </c>
      <c r="C11" s="12">
        <v>700</v>
      </c>
      <c r="D11" s="12">
        <v>116</v>
      </c>
      <c r="E11" s="12">
        <v>57.23143</v>
      </c>
      <c r="F11" s="7">
        <f t="shared" si="0"/>
        <v>49.33743965517242</v>
      </c>
      <c r="G11" s="7">
        <f t="shared" si="1"/>
        <v>8.175918571428571</v>
      </c>
      <c r="H11" s="16"/>
      <c r="I11" s="25"/>
      <c r="J11" s="25"/>
      <c r="K11" s="25"/>
      <c r="L11" s="21"/>
      <c r="M11" s="21"/>
      <c r="N11" s="21"/>
    </row>
    <row r="12" spans="1:14" ht="18.75">
      <c r="A12" s="24" t="s">
        <v>23</v>
      </c>
      <c r="B12" s="10" t="s">
        <v>24</v>
      </c>
      <c r="C12" s="12">
        <v>14983.824</v>
      </c>
      <c r="D12" s="12">
        <v>5807.104</v>
      </c>
      <c r="E12" s="12">
        <v>3882.23729</v>
      </c>
      <c r="F12" s="7">
        <f t="shared" si="0"/>
        <v>66.85324199463277</v>
      </c>
      <c r="G12" s="7">
        <f>E12/C12*100</f>
        <v>25.90952276268061</v>
      </c>
      <c r="H12" s="16"/>
      <c r="I12" s="25"/>
      <c r="J12" s="25"/>
      <c r="K12" s="25"/>
      <c r="L12" s="21"/>
      <c r="M12" s="21"/>
      <c r="N12" s="21"/>
    </row>
    <row r="13" spans="1:14" ht="18.75">
      <c r="A13" s="24" t="s">
        <v>17</v>
      </c>
      <c r="B13" s="10" t="s">
        <v>25</v>
      </c>
      <c r="C13" s="12">
        <v>20664.6</v>
      </c>
      <c r="D13" s="12">
        <v>1244</v>
      </c>
      <c r="E13" s="12">
        <v>365.29201</v>
      </c>
      <c r="F13" s="7">
        <f>E13/D13*100</f>
        <v>29.364309485530548</v>
      </c>
      <c r="G13" s="7">
        <f>E13/C13*100</f>
        <v>1.7677187557465426</v>
      </c>
      <c r="H13" s="16"/>
      <c r="I13" s="25"/>
      <c r="J13" s="25"/>
      <c r="K13" s="25"/>
      <c r="L13" s="21"/>
      <c r="M13" s="21"/>
      <c r="N13" s="21"/>
    </row>
    <row r="14" spans="1:14" ht="18.75">
      <c r="A14" s="24" t="s">
        <v>26</v>
      </c>
      <c r="B14" s="10" t="s">
        <v>27</v>
      </c>
      <c r="C14" s="12">
        <v>298346.5</v>
      </c>
      <c r="D14" s="12">
        <v>42396.2</v>
      </c>
      <c r="E14" s="12">
        <v>41205.737</v>
      </c>
      <c r="F14" s="7">
        <f>E14/D14*100</f>
        <v>97.1920525896189</v>
      </c>
      <c r="G14" s="7">
        <f>E14/C14*100</f>
        <v>13.811369330627308</v>
      </c>
      <c r="H14" s="16"/>
      <c r="I14" s="25"/>
      <c r="J14" s="25"/>
      <c r="K14" s="25"/>
      <c r="L14" s="21"/>
      <c r="M14" s="21"/>
      <c r="N14" s="21"/>
    </row>
    <row r="15" spans="1:14" ht="13.5" customHeight="1">
      <c r="A15" s="5"/>
      <c r="B15" s="5" t="s">
        <v>18</v>
      </c>
      <c r="C15" s="13"/>
      <c r="D15" s="13"/>
      <c r="E15" s="13"/>
      <c r="F15" s="7"/>
      <c r="G15" s="7"/>
      <c r="H15" s="16"/>
      <c r="I15" s="20"/>
      <c r="J15" s="20"/>
      <c r="K15" s="20"/>
      <c r="L15" s="21"/>
      <c r="M15" s="21"/>
      <c r="N15" s="21"/>
    </row>
    <row r="16" spans="1:14" ht="42" customHeight="1">
      <c r="A16" s="26" t="s">
        <v>28</v>
      </c>
      <c r="B16" s="27" t="s">
        <v>38</v>
      </c>
      <c r="C16" s="12">
        <v>189420.2</v>
      </c>
      <c r="D16" s="12">
        <v>30454.8</v>
      </c>
      <c r="E16" s="12">
        <v>30454.8</v>
      </c>
      <c r="F16" s="7">
        <f>E16/D16*100</f>
        <v>100</v>
      </c>
      <c r="G16" s="7">
        <f>E16/C16*100</f>
        <v>16.07790510199018</v>
      </c>
      <c r="H16" s="16"/>
      <c r="I16" s="20"/>
      <c r="J16" s="20"/>
      <c r="K16" s="20"/>
      <c r="L16" s="21"/>
      <c r="M16" s="21"/>
      <c r="N16" s="21"/>
    </row>
    <row r="17" spans="1:14" ht="57.75" customHeight="1">
      <c r="A17" s="26" t="s">
        <v>29</v>
      </c>
      <c r="B17" s="27" t="s">
        <v>35</v>
      </c>
      <c r="C17" s="12">
        <v>33369.1</v>
      </c>
      <c r="D17" s="12">
        <v>0</v>
      </c>
      <c r="E17" s="12">
        <v>0</v>
      </c>
      <c r="F17" s="7">
        <v>0</v>
      </c>
      <c r="G17" s="7">
        <f aca="true" t="shared" si="2" ref="G17:G22">E17/C17*100</f>
        <v>0</v>
      </c>
      <c r="H17" s="16"/>
      <c r="I17" s="20"/>
      <c r="J17" s="20"/>
      <c r="K17" s="20"/>
      <c r="L17" s="21"/>
      <c r="M17" s="21"/>
      <c r="N17" s="21"/>
    </row>
    <row r="18" spans="1:14" ht="32.25" customHeight="1">
      <c r="A18" s="26" t="s">
        <v>30</v>
      </c>
      <c r="B18" s="27" t="s">
        <v>31</v>
      </c>
      <c r="C18" s="12">
        <v>40158.7</v>
      </c>
      <c r="D18" s="12">
        <v>4022.4</v>
      </c>
      <c r="E18" s="12">
        <v>3362.937</v>
      </c>
      <c r="F18" s="7">
        <f>E18/D18*100</f>
        <v>83.60523568019093</v>
      </c>
      <c r="G18" s="7">
        <f t="shared" si="2"/>
        <v>8.374118186096661</v>
      </c>
      <c r="H18" s="16"/>
      <c r="I18" s="20"/>
      <c r="J18" s="20"/>
      <c r="K18" s="20"/>
      <c r="L18" s="21"/>
      <c r="M18" s="21"/>
      <c r="N18" s="21"/>
    </row>
    <row r="19" spans="1:14" ht="30.75" customHeight="1">
      <c r="A19" s="26">
        <v>9330</v>
      </c>
      <c r="B19" s="27" t="s">
        <v>36</v>
      </c>
      <c r="C19" s="12">
        <v>24036.5</v>
      </c>
      <c r="D19" s="12">
        <v>2810</v>
      </c>
      <c r="E19" s="12">
        <v>2425.6</v>
      </c>
      <c r="F19" s="7">
        <f>E19/D19*100</f>
        <v>86.3202846975089</v>
      </c>
      <c r="G19" s="7">
        <f t="shared" si="2"/>
        <v>10.091319451667257</v>
      </c>
      <c r="H19" s="16"/>
      <c r="I19" s="20"/>
      <c r="J19" s="20"/>
      <c r="K19" s="20"/>
      <c r="L19" s="21"/>
      <c r="M19" s="21"/>
      <c r="N19" s="21"/>
    </row>
    <row r="20" spans="1:14" ht="30">
      <c r="A20" s="26" t="s">
        <v>32</v>
      </c>
      <c r="B20" s="27" t="s">
        <v>33</v>
      </c>
      <c r="C20" s="12">
        <v>5998.8</v>
      </c>
      <c r="D20" s="12">
        <v>3999.2</v>
      </c>
      <c r="E20" s="12">
        <v>3999.2</v>
      </c>
      <c r="F20" s="7">
        <f>E20/D20*100</f>
        <v>100</v>
      </c>
      <c r="G20" s="7">
        <f t="shared" si="2"/>
        <v>66.66666666666666</v>
      </c>
      <c r="H20" s="16"/>
      <c r="I20" s="20"/>
      <c r="J20" s="20"/>
      <c r="K20" s="20"/>
      <c r="L20" s="21"/>
      <c r="M20" s="21"/>
      <c r="N20" s="21"/>
    </row>
    <row r="21" spans="1:14" ht="30">
      <c r="A21" s="26">
        <v>9620</v>
      </c>
      <c r="B21" s="27" t="s">
        <v>37</v>
      </c>
      <c r="C21" s="12">
        <v>143.2</v>
      </c>
      <c r="D21" s="12">
        <v>143.2</v>
      </c>
      <c r="E21" s="12">
        <v>143.2</v>
      </c>
      <c r="F21" s="7">
        <f>E21/D21*100</f>
        <v>100</v>
      </c>
      <c r="G21" s="7">
        <f>E21/C21*100</f>
        <v>100</v>
      </c>
      <c r="H21" s="16"/>
      <c r="I21" s="20"/>
      <c r="J21" s="20"/>
      <c r="K21" s="20"/>
      <c r="L21" s="21"/>
      <c r="M21" s="21"/>
      <c r="N21" s="21"/>
    </row>
    <row r="22" spans="1:14" ht="18.75" customHeight="1">
      <c r="A22" s="28">
        <v>9770</v>
      </c>
      <c r="B22" s="27" t="s">
        <v>34</v>
      </c>
      <c r="C22" s="12">
        <v>5220</v>
      </c>
      <c r="D22" s="12">
        <v>966.6</v>
      </c>
      <c r="E22" s="12">
        <v>820</v>
      </c>
      <c r="F22" s="7">
        <f>E22/D22*100</f>
        <v>84.83343678874405</v>
      </c>
      <c r="G22" s="7">
        <f t="shared" si="2"/>
        <v>15.708812260536398</v>
      </c>
      <c r="H22" s="16"/>
      <c r="I22" s="20"/>
      <c r="J22" s="20"/>
      <c r="K22" s="20"/>
      <c r="L22" s="21"/>
      <c r="M22" s="21"/>
      <c r="N22" s="21"/>
    </row>
    <row r="23" spans="1:14" ht="18.75">
      <c r="A23" s="6" t="s">
        <v>19</v>
      </c>
      <c r="B23" s="11"/>
      <c r="C23" s="22">
        <f>C5+C6+C7+C8+C9+C10+C11+C12+C13+C14</f>
        <v>1791010.245</v>
      </c>
      <c r="D23" s="22">
        <f>D5+D6+D7+D8+D9+D10+D11+D12+D13+D14</f>
        <v>428955.984</v>
      </c>
      <c r="E23" s="22">
        <f>E5+E6+E7+E8+E9+E10+E11+E12+E13+E14</f>
        <v>276686.68116</v>
      </c>
      <c r="F23" s="7">
        <f>E23/D23*100</f>
        <v>64.50234790523403</v>
      </c>
      <c r="G23" s="7">
        <f>E23/C23*100</f>
        <v>15.448637545900803</v>
      </c>
      <c r="H23" s="16"/>
      <c r="I23" s="17"/>
      <c r="J23" s="17"/>
      <c r="K23" s="17"/>
      <c r="L23" s="18"/>
      <c r="M23" s="18"/>
      <c r="N23" s="19"/>
    </row>
    <row r="24" spans="8:14" ht="18.75">
      <c r="H24" s="16"/>
      <c r="I24" s="17"/>
      <c r="J24" s="17"/>
      <c r="K24" s="17"/>
      <c r="L24" s="18"/>
      <c r="M24" s="18"/>
      <c r="N24" s="19"/>
    </row>
    <row r="25" spans="3:14" ht="18.75">
      <c r="C25" s="23"/>
      <c r="D25" s="23"/>
      <c r="E25" s="23"/>
      <c r="F25" s="23"/>
      <c r="G25" s="23"/>
      <c r="H25" s="17"/>
      <c r="I25" s="17"/>
      <c r="J25" s="17"/>
      <c r="K25" s="17"/>
      <c r="L25" s="18"/>
      <c r="M25" s="18"/>
      <c r="N25" s="19"/>
    </row>
    <row r="26" spans="5:14" ht="18.75">
      <c r="E26" s="23"/>
      <c r="H26" s="17"/>
      <c r="I26" s="17"/>
      <c r="J26" s="17"/>
      <c r="K26" s="17"/>
      <c r="L26" s="18"/>
      <c r="M26" s="18"/>
      <c r="N26" s="19"/>
    </row>
    <row r="27" spans="8:14" ht="18.75">
      <c r="H27" s="17"/>
      <c r="I27" s="17"/>
      <c r="J27" s="17"/>
      <c r="K27" s="17"/>
      <c r="L27" s="18"/>
      <c r="M27" s="18"/>
      <c r="N27" s="19"/>
    </row>
    <row r="28" spans="5:14" ht="18.75">
      <c r="E28" s="9"/>
      <c r="H28" s="17"/>
      <c r="I28" s="17"/>
      <c r="J28" s="17"/>
      <c r="K28" s="17"/>
      <c r="L28" s="18"/>
      <c r="M28" s="18"/>
      <c r="N28" s="19"/>
    </row>
    <row r="29" spans="8:14" ht="18.75">
      <c r="H29" s="17"/>
      <c r="I29" s="17"/>
      <c r="J29" s="17"/>
      <c r="K29" s="17"/>
      <c r="L29" s="18"/>
      <c r="M29" s="18"/>
      <c r="N29" s="19"/>
    </row>
    <row r="35" ht="18.75">
      <c r="E35" s="8"/>
    </row>
  </sheetData>
  <sheetProtection/>
  <mergeCells count="2">
    <mergeCell ref="A2:G2"/>
    <mergeCell ref="A1:G1"/>
  </mergeCells>
  <printOptions/>
  <pageMargins left="0.2362204724409449" right="0.2362204724409449" top="0.2362204724409449" bottom="0.2362204724409449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Іщук Андрій Миколайович</dc:creator>
  <cp:keywords/>
  <dc:description/>
  <cp:lastModifiedBy>pak_panchuk</cp:lastModifiedBy>
  <cp:lastPrinted>2019-07-05T09:37:49Z</cp:lastPrinted>
  <dcterms:created xsi:type="dcterms:W3CDTF">2017-03-24T10:07:10Z</dcterms:created>
  <dcterms:modified xsi:type="dcterms:W3CDTF">2020-03-13T13:17:07Z</dcterms:modified>
  <cp:category/>
  <cp:version/>
  <cp:contentType/>
  <cp:contentStatus/>
</cp:coreProperties>
</file>