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Відновлено_Аркуш1" sheetId="1" r:id="rId1"/>
  </sheets>
  <definedNames>
    <definedName name="_xlnm.Print_Titles" localSheetId="0">'Відновлено_Аркуш1'!$4:$4</definedName>
    <definedName name="_xlnm.Print_Area" localSheetId="0">'Відновлено_Аркуш1'!$A$1:$G$29</definedName>
  </definedNames>
  <calcPr fullCalcOnLoad="1"/>
</workbook>
</file>

<file path=xl/sharedStrings.xml><?xml version="1.0" encoding="utf-8"?>
<sst xmlns="http://schemas.openxmlformats.org/spreadsheetml/2006/main" count="49" uniqueCount="49">
  <si>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</si>
  <si>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</si>
  <si>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</si>
  <si>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</si>
  <si>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</si>
  <si>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</si>
  <si>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</si>
  <si>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</si>
  <si>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</si>
  <si>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</si>
  <si>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</si>
  <si>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</si>
  <si>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</si>
  <si>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</si>
  <si>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</si>
  <si>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</si>
  <si>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</si>
  <si>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</si>
  <si>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</si>
  <si>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</si>
  <si>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Житлово-комунальне господарство</t>
  </si>
  <si>
    <t>Охорона здоров’я</t>
  </si>
  <si>
    <t>6000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</si>
  <si>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</si>
  <si>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</si>
  <si>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</si>
  <si>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</si>
  <si>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</si>
  <si>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9130</t>
  </si>
  <si>
    <t>9270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</si>
  <si>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</si>
  <si>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</si>
  <si>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</si>
  <si>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</si>
  <si>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</si>
  <si>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</si>
  <si>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місцевого бюджету на надання державної підтримки особам з особливими освітніми потребами</t>
  </si>
  <si>
    <t>Субвенція з місцевого бюджету на проведення виборів депутатів місцевих рад та сільських, селищних, міських голів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</si>
  <si>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</si>
  <si>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</si>
  <si>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</si>
  <si>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</si>
  <si>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</si>
  <si>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</si>
  <si>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Уточнений розпис на 5 міс.  </t>
  </si>
  <si>
    <t>% до 5 міс.</t>
  </si>
  <si>
    <t>станом на 15.05.2020</t>
  </si>
  <si>
    <t xml:space="preserve">Всього профінсовано 15.05.2020 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</si>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</sst>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</numFmts>
  <fonts count="37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15" borderId="6" applyNumberFormat="0" applyAlignment="0" applyProtection="0"/>
    <xf numFmtId="0" fontId="2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4" fillId="16" borderId="9" applyNumberFormat="0" applyAlignment="0" applyProtection="0"/>
    <xf numFmtId="0" fontId="3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0" fontId="5" fillId="0" borderId="13" xfId="0" applyFont="1" applyBorder="1" applyAlignment="1">
      <alignment horizontal="centerContinuous" vertical="center" wrapText="1"/>
    </xf>
    <xf numFmtId="181" fontId="5" fillId="16" borderId="14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5" fillId="16" borderId="13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Continuous" vertical="center" wrapText="1"/>
    </xf>
    <xf numFmtId="186" fontId="7" fillId="0" borderId="14" xfId="0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182" fontId="12" fillId="0" borderId="0" xfId="0" applyNumberFormat="1" applyFont="1" applyFill="1" applyBorder="1" applyAlignment="1" applyProtection="1">
      <alignment wrapText="1"/>
      <protection/>
    </xf>
    <xf numFmtId="181" fontId="8" fillId="0" borderId="14" xfId="0" applyNumberFormat="1" applyFont="1" applyBorder="1" applyAlignment="1">
      <alignment horizontal="right" vertical="center" wrapText="1"/>
    </xf>
    <xf numFmtId="186" fontId="4" fillId="0" borderId="0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vertical="center" wrapText="1"/>
    </xf>
    <xf numFmtId="180" fontId="18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140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14" bestFit="1" customWidth="1"/>
    <col min="9" max="11" width="14.28125" style="14" bestFit="1" customWidth="1"/>
    <col min="12" max="13" width="15.57421875" style="15" bestFit="1" customWidth="1"/>
    <col min="14" max="14" width="15.57421875" style="1" bestFit="1" customWidth="1"/>
    <col min="15" max="16384" width="11.57421875" style="1" customWidth="1"/>
  </cols>
  <sheetData>
    <row r="1" spans="1:7" ht="18.75">
      <c r="A1" s="30" t="s">
        <v>0</v>
      </c>
      <c r="B1" s="30"/>
      <c r="C1" s="30"/>
      <c r="D1" s="30"/>
      <c r="E1" s="30"/>
      <c r="F1" s="30"/>
      <c r="G1" s="30"/>
    </row>
    <row r="2" spans="1:7" ht="15" customHeight="1">
      <c r="A2" s="29" t="s">
        <v>46</v>
      </c>
      <c r="B2" s="29"/>
      <c r="C2" s="29"/>
      <c r="D2" s="29"/>
      <c r="E2" s="29"/>
      <c r="F2" s="29"/>
      <c r="G2" s="29"/>
    </row>
    <row r="3" ht="12" customHeight="1">
      <c r="G3" s="2" t="s">
        <v>1</v>
      </c>
    </row>
    <row r="4" spans="1:7" ht="42.75" customHeight="1">
      <c r="A4" s="3" t="s">
        <v>2</v>
      </c>
      <c r="B4" s="4" t="s">
        <v>3</v>
      </c>
      <c r="C4" s="3" t="s">
        <v>4</v>
      </c>
      <c r="D4" s="3" t="s">
        <v>44</v>
      </c>
      <c r="E4" s="3" t="s">
        <v>47</v>
      </c>
      <c r="F4" s="4" t="s">
        <v>45</v>
      </c>
      <c r="G4" s="3" t="s">
        <v>5</v>
      </c>
    </row>
    <row r="5" spans="1:14" ht="18.75">
      <c r="A5" s="24" t="s">
        <v>6</v>
      </c>
      <c r="B5" s="10" t="s">
        <v>7</v>
      </c>
      <c r="C5" s="12">
        <v>28113.9</v>
      </c>
      <c r="D5" s="12">
        <v>12856</v>
      </c>
      <c r="E5" s="12">
        <v>10011.67636</v>
      </c>
      <c r="F5" s="7">
        <f aca="true" t="shared" si="0" ref="F5:F12">E5/D5*100</f>
        <v>77.87551617921594</v>
      </c>
      <c r="G5" s="7">
        <f aca="true" t="shared" si="1" ref="G5:G11">E5/C5*100</f>
        <v>35.611126026627396</v>
      </c>
      <c r="H5" s="16">
        <v>1000</v>
      </c>
      <c r="I5" s="25">
        <v>28113900</v>
      </c>
      <c r="J5" s="25">
        <v>12856000</v>
      </c>
      <c r="K5" s="25">
        <v>10011676.36</v>
      </c>
      <c r="L5" s="21">
        <f>I5/H5</f>
        <v>28113.9</v>
      </c>
      <c r="M5" s="21">
        <f>J5/H5</f>
        <v>12856</v>
      </c>
      <c r="N5" s="21">
        <f>K5/H5</f>
        <v>10011.67636</v>
      </c>
    </row>
    <row r="6" spans="1:14" ht="18.75">
      <c r="A6" s="24" t="s">
        <v>8</v>
      </c>
      <c r="B6" s="10" t="s">
        <v>9</v>
      </c>
      <c r="C6" s="12">
        <v>835335.432</v>
      </c>
      <c r="D6" s="12">
        <v>360608.338</v>
      </c>
      <c r="E6" s="12">
        <v>273809.7845</v>
      </c>
      <c r="F6" s="7">
        <f t="shared" si="0"/>
        <v>75.92996490835439</v>
      </c>
      <c r="G6" s="7">
        <f t="shared" si="1"/>
        <v>32.778423374719246</v>
      </c>
      <c r="H6" s="16">
        <v>1000</v>
      </c>
      <c r="I6" s="25">
        <v>835335432</v>
      </c>
      <c r="J6" s="25">
        <v>360608338</v>
      </c>
      <c r="K6" s="25">
        <v>273809784.5</v>
      </c>
      <c r="L6" s="21">
        <f aca="true" t="shared" si="2" ref="L6:L16">I6/H6</f>
        <v>835335.432</v>
      </c>
      <c r="M6" s="21">
        <f aca="true" t="shared" si="3" ref="M6:M16">J6/H6</f>
        <v>360608.338</v>
      </c>
      <c r="N6" s="21">
        <f aca="true" t="shared" si="4" ref="N6:N16">K6/H6</f>
        <v>273809.7845</v>
      </c>
    </row>
    <row r="7" spans="1:14" ht="18.75">
      <c r="A7" s="24" t="s">
        <v>10</v>
      </c>
      <c r="B7" s="10" t="s">
        <v>21</v>
      </c>
      <c r="C7" s="12">
        <v>347086.3973</v>
      </c>
      <c r="D7" s="12">
        <v>300141.73230000003</v>
      </c>
      <c r="E7" s="12">
        <v>270718.43623</v>
      </c>
      <c r="F7" s="7">
        <f t="shared" si="0"/>
        <v>90.19686604574181</v>
      </c>
      <c r="G7" s="7">
        <f t="shared" si="1"/>
        <v>77.99742033566581</v>
      </c>
      <c r="H7" s="16">
        <v>1000</v>
      </c>
      <c r="I7" s="25">
        <v>347086397.3</v>
      </c>
      <c r="J7" s="25">
        <v>300141732.3</v>
      </c>
      <c r="K7" s="25">
        <v>270718436.23</v>
      </c>
      <c r="L7" s="21">
        <f t="shared" si="2"/>
        <v>347086.3973</v>
      </c>
      <c r="M7" s="21">
        <f t="shared" si="3"/>
        <v>300141.73230000003</v>
      </c>
      <c r="N7" s="21">
        <f t="shared" si="4"/>
        <v>270718.43623</v>
      </c>
    </row>
    <row r="8" spans="1:14" ht="18.75">
      <c r="A8" s="24" t="s">
        <v>11</v>
      </c>
      <c r="B8" s="10" t="s">
        <v>12</v>
      </c>
      <c r="C8" s="12">
        <v>171223.48</v>
      </c>
      <c r="D8" s="12">
        <v>73388.261</v>
      </c>
      <c r="E8" s="12">
        <v>51946.5864</v>
      </c>
      <c r="F8" s="7">
        <f t="shared" si="0"/>
        <v>70.7832365723995</v>
      </c>
      <c r="G8" s="7">
        <f t="shared" si="1"/>
        <v>30.3384713358238</v>
      </c>
      <c r="H8" s="16">
        <v>1000</v>
      </c>
      <c r="I8" s="25">
        <v>171223480</v>
      </c>
      <c r="J8" s="25">
        <v>73388261</v>
      </c>
      <c r="K8" s="25">
        <v>51946586.4</v>
      </c>
      <c r="L8" s="21">
        <f t="shared" si="2"/>
        <v>171223.48</v>
      </c>
      <c r="M8" s="21">
        <f t="shared" si="3"/>
        <v>73388.261</v>
      </c>
      <c r="N8" s="21">
        <f t="shared" si="4"/>
        <v>51946.5864</v>
      </c>
    </row>
    <row r="9" spans="1:14" ht="18.75">
      <c r="A9" s="24" t="s">
        <v>13</v>
      </c>
      <c r="B9" s="10" t="s">
        <v>14</v>
      </c>
      <c r="C9" s="12">
        <v>102736.8</v>
      </c>
      <c r="D9" s="12">
        <v>44033.326</v>
      </c>
      <c r="E9" s="12">
        <v>32660.776420000002</v>
      </c>
      <c r="F9" s="7">
        <f t="shared" si="0"/>
        <v>74.17285812114216</v>
      </c>
      <c r="G9" s="7">
        <f t="shared" si="1"/>
        <v>31.790727782060568</v>
      </c>
      <c r="H9" s="16">
        <v>1000</v>
      </c>
      <c r="I9" s="25">
        <v>102736800</v>
      </c>
      <c r="J9" s="25">
        <v>44033326</v>
      </c>
      <c r="K9" s="25">
        <v>32660776.42</v>
      </c>
      <c r="L9" s="21">
        <f t="shared" si="2"/>
        <v>102736.8</v>
      </c>
      <c r="M9" s="21">
        <f t="shared" si="3"/>
        <v>44033.326</v>
      </c>
      <c r="N9" s="21">
        <f t="shared" si="4"/>
        <v>32660.776420000002</v>
      </c>
    </row>
    <row r="10" spans="1:14" ht="18.75">
      <c r="A10" s="24" t="s">
        <v>15</v>
      </c>
      <c r="B10" s="10" t="s">
        <v>16</v>
      </c>
      <c r="C10" s="12">
        <v>65922.5</v>
      </c>
      <c r="D10" s="12">
        <v>27155.631</v>
      </c>
      <c r="E10" s="12">
        <v>18546.7595</v>
      </c>
      <c r="F10" s="7">
        <f t="shared" si="0"/>
        <v>68.29802445025122</v>
      </c>
      <c r="G10" s="7">
        <f t="shared" si="1"/>
        <v>28.13418711365619</v>
      </c>
      <c r="H10" s="16">
        <v>1000</v>
      </c>
      <c r="I10" s="25">
        <v>65922500</v>
      </c>
      <c r="J10" s="25">
        <v>27155631</v>
      </c>
      <c r="K10" s="25">
        <v>18546759.5</v>
      </c>
      <c r="L10" s="21">
        <f t="shared" si="2"/>
        <v>65922.5</v>
      </c>
      <c r="M10" s="21">
        <f t="shared" si="3"/>
        <v>27155.631</v>
      </c>
      <c r="N10" s="21">
        <f t="shared" si="4"/>
        <v>18546.7595</v>
      </c>
    </row>
    <row r="11" spans="1:14" ht="18.75">
      <c r="A11" s="24" t="s">
        <v>22</v>
      </c>
      <c r="B11" s="10" t="s">
        <v>20</v>
      </c>
      <c r="C11" s="12">
        <v>700</v>
      </c>
      <c r="D11" s="12">
        <v>290</v>
      </c>
      <c r="E11" s="12">
        <v>229.92538000000002</v>
      </c>
      <c r="F11" s="7">
        <f t="shared" si="0"/>
        <v>79.28461379310346</v>
      </c>
      <c r="G11" s="7">
        <f t="shared" si="1"/>
        <v>32.84648285714286</v>
      </c>
      <c r="H11" s="16">
        <v>1000</v>
      </c>
      <c r="I11" s="25">
        <v>700000</v>
      </c>
      <c r="J11" s="25">
        <v>290000</v>
      </c>
      <c r="K11" s="25">
        <v>229925.38</v>
      </c>
      <c r="L11" s="21">
        <f t="shared" si="2"/>
        <v>700</v>
      </c>
      <c r="M11" s="21">
        <f t="shared" si="3"/>
        <v>290</v>
      </c>
      <c r="N11" s="21">
        <f t="shared" si="4"/>
        <v>229.92538000000002</v>
      </c>
    </row>
    <row r="12" spans="1:14" ht="18.75">
      <c r="A12" s="24" t="s">
        <v>23</v>
      </c>
      <c r="B12" s="10" t="s">
        <v>24</v>
      </c>
      <c r="C12" s="12">
        <v>15483.824</v>
      </c>
      <c r="D12" s="12">
        <v>10931.824</v>
      </c>
      <c r="E12" s="12">
        <v>6062.05998</v>
      </c>
      <c r="F12" s="7">
        <f t="shared" si="0"/>
        <v>55.45332581278293</v>
      </c>
      <c r="G12" s="7">
        <f>E12/C12*100</f>
        <v>39.150922795299145</v>
      </c>
      <c r="H12" s="16">
        <v>1000</v>
      </c>
      <c r="I12" s="25">
        <v>15483824</v>
      </c>
      <c r="J12" s="25">
        <v>10931824</v>
      </c>
      <c r="K12" s="25">
        <v>6062059.98</v>
      </c>
      <c r="L12" s="21">
        <f t="shared" si="2"/>
        <v>15483.824</v>
      </c>
      <c r="M12" s="21">
        <f t="shared" si="3"/>
        <v>10931.824</v>
      </c>
      <c r="N12" s="21">
        <f t="shared" si="4"/>
        <v>6062.05998</v>
      </c>
    </row>
    <row r="13" spans="1:14" ht="18.75">
      <c r="A13" s="24" t="s">
        <v>17</v>
      </c>
      <c r="B13" s="10" t="s">
        <v>25</v>
      </c>
      <c r="C13" s="12">
        <v>24914.6</v>
      </c>
      <c r="D13" s="12">
        <v>15219</v>
      </c>
      <c r="E13" s="12">
        <v>1580.17213</v>
      </c>
      <c r="F13" s="7">
        <f>E13/D13*100</f>
        <v>10.382890662987055</v>
      </c>
      <c r="G13" s="7">
        <f>E13/C13*100</f>
        <v>6.342354001268332</v>
      </c>
      <c r="H13" s="16">
        <v>1000</v>
      </c>
      <c r="I13" s="25">
        <v>24914600</v>
      </c>
      <c r="J13" s="25">
        <v>15219000</v>
      </c>
      <c r="K13" s="25">
        <v>1580172.13</v>
      </c>
      <c r="L13" s="21">
        <f t="shared" si="2"/>
        <v>24914.6</v>
      </c>
      <c r="M13" s="21">
        <f t="shared" si="3"/>
        <v>15219</v>
      </c>
      <c r="N13" s="21">
        <f t="shared" si="4"/>
        <v>1580.17213</v>
      </c>
    </row>
    <row r="14" spans="1:14" ht="18.75">
      <c r="A14" s="24" t="s">
        <v>26</v>
      </c>
      <c r="B14" s="10" t="s">
        <v>27</v>
      </c>
      <c r="C14" s="12">
        <v>459902.45225</v>
      </c>
      <c r="D14" s="12">
        <v>156678.97802</v>
      </c>
      <c r="E14" s="12">
        <v>125926.27531</v>
      </c>
      <c r="F14" s="7">
        <f>E14/D14*100</f>
        <v>80.37215770830824</v>
      </c>
      <c r="G14" s="7">
        <f>E14/C14*100</f>
        <v>27.381083682838746</v>
      </c>
      <c r="H14" s="16">
        <v>1000</v>
      </c>
      <c r="I14" s="25">
        <v>459902452.25</v>
      </c>
      <c r="J14" s="25">
        <v>156678978.02</v>
      </c>
      <c r="K14" s="25">
        <v>125926275.31</v>
      </c>
      <c r="L14" s="21">
        <f t="shared" si="2"/>
        <v>459902.45225</v>
      </c>
      <c r="M14" s="21">
        <f t="shared" si="3"/>
        <v>156678.97802</v>
      </c>
      <c r="N14" s="21">
        <f t="shared" si="4"/>
        <v>125926.27531</v>
      </c>
    </row>
    <row r="15" spans="1:14" ht="13.5" customHeight="1">
      <c r="A15" s="5"/>
      <c r="B15" s="5" t="s">
        <v>18</v>
      </c>
      <c r="C15" s="13"/>
      <c r="D15" s="13"/>
      <c r="E15" s="13"/>
      <c r="F15" s="7"/>
      <c r="G15" s="7"/>
      <c r="H15" s="16">
        <v>1000</v>
      </c>
      <c r="I15" s="20"/>
      <c r="J15" s="20"/>
      <c r="K15" s="20"/>
      <c r="L15" s="21">
        <f t="shared" si="2"/>
        <v>0</v>
      </c>
      <c r="M15" s="21">
        <f t="shared" si="3"/>
        <v>0</v>
      </c>
      <c r="N15" s="21">
        <f t="shared" si="4"/>
        <v>0</v>
      </c>
    </row>
    <row r="16" spans="1:14" ht="42" customHeight="1">
      <c r="A16" s="27" t="s">
        <v>28</v>
      </c>
      <c r="B16" s="26" t="s">
        <v>38</v>
      </c>
      <c r="C16" s="12">
        <v>189420.2</v>
      </c>
      <c r="D16" s="12">
        <v>77585.2</v>
      </c>
      <c r="E16" s="12">
        <v>77585.2</v>
      </c>
      <c r="F16" s="7">
        <f>E16/D16*100</f>
        <v>100</v>
      </c>
      <c r="G16" s="7">
        <f>E16/C16*100</f>
        <v>40.959306346419226</v>
      </c>
      <c r="H16" s="16">
        <v>1000</v>
      </c>
      <c r="I16" s="20">
        <v>189420200</v>
      </c>
      <c r="J16" s="20">
        <v>77585200</v>
      </c>
      <c r="K16" s="20">
        <v>77585200</v>
      </c>
      <c r="L16" s="21">
        <f t="shared" si="2"/>
        <v>189420.2</v>
      </c>
      <c r="M16" s="21">
        <f t="shared" si="3"/>
        <v>77585.2</v>
      </c>
      <c r="N16" s="21">
        <f t="shared" si="4"/>
        <v>77585.2</v>
      </c>
    </row>
    <row r="17" spans="1:14" ht="57.75" customHeight="1">
      <c r="A17" s="27" t="s">
        <v>29</v>
      </c>
      <c r="B17" s="26" t="s">
        <v>35</v>
      </c>
      <c r="C17" s="12">
        <v>33369.1</v>
      </c>
      <c r="D17" s="12">
        <v>3337</v>
      </c>
      <c r="E17" s="12">
        <v>0</v>
      </c>
      <c r="F17" s="7">
        <f aca="true" t="shared" si="5" ref="F17:F27">E17/D17*100</f>
        <v>0</v>
      </c>
      <c r="G17" s="7">
        <f aca="true" t="shared" si="6" ref="G17:G27">E17/C17*100</f>
        <v>0</v>
      </c>
      <c r="H17" s="16">
        <v>1000</v>
      </c>
      <c r="I17" s="20">
        <v>33369100</v>
      </c>
      <c r="J17" s="20">
        <v>3337000</v>
      </c>
      <c r="K17" s="20">
        <v>0</v>
      </c>
      <c r="L17" s="21">
        <f>I17/H17</f>
        <v>33369.1</v>
      </c>
      <c r="M17" s="21">
        <f>J17/H17</f>
        <v>3337</v>
      </c>
      <c r="N17" s="21">
        <f>K17/H17</f>
        <v>0</v>
      </c>
    </row>
    <row r="18" spans="1:14" ht="32.25" customHeight="1">
      <c r="A18" s="27" t="s">
        <v>30</v>
      </c>
      <c r="B18" s="26" t="s">
        <v>31</v>
      </c>
      <c r="C18" s="12">
        <v>40356.937549999995</v>
      </c>
      <c r="D18" s="12">
        <v>15230.724</v>
      </c>
      <c r="E18" s="12">
        <v>9022.394</v>
      </c>
      <c r="F18" s="7">
        <f t="shared" si="5"/>
        <v>59.238116323294946</v>
      </c>
      <c r="G18" s="7">
        <f t="shared" si="6"/>
        <v>22.356488246467553</v>
      </c>
      <c r="H18" s="16">
        <v>1000</v>
      </c>
      <c r="I18" s="20">
        <v>40356937.55</v>
      </c>
      <c r="J18" s="20">
        <v>15230724</v>
      </c>
      <c r="K18" s="20">
        <v>9022394</v>
      </c>
      <c r="L18" s="21">
        <f>I18/H18</f>
        <v>40356.937549999995</v>
      </c>
      <c r="M18" s="21">
        <f>J18/H18</f>
        <v>15230.724</v>
      </c>
      <c r="N18" s="21">
        <f>K18/H18</f>
        <v>9022.394</v>
      </c>
    </row>
    <row r="19" spans="1:14" ht="32.25" customHeight="1">
      <c r="A19" s="27">
        <v>9320</v>
      </c>
      <c r="B19" s="26" t="s">
        <v>40</v>
      </c>
      <c r="C19" s="12">
        <v>27854.63008</v>
      </c>
      <c r="D19" s="12">
        <v>9216.71734</v>
      </c>
      <c r="E19" s="12">
        <v>9216.71734</v>
      </c>
      <c r="F19" s="7">
        <f>E19/D19*100</f>
        <v>100</v>
      </c>
      <c r="G19" s="7">
        <f>E19/C19*100</f>
        <v>33.088636659431806</v>
      </c>
      <c r="H19" s="16">
        <v>1000</v>
      </c>
      <c r="I19" s="20">
        <v>27854630.08</v>
      </c>
      <c r="J19" s="20">
        <v>9216717.34</v>
      </c>
      <c r="K19" s="20">
        <v>9216717.34</v>
      </c>
      <c r="L19" s="21">
        <f aca="true" t="shared" si="7" ref="L19:L28">I19/H19</f>
        <v>27854.63008</v>
      </c>
      <c r="M19" s="21">
        <f aca="true" t="shared" si="8" ref="M19:M28">J19/H19</f>
        <v>9216.71734</v>
      </c>
      <c r="N19" s="21">
        <f aca="true" t="shared" si="9" ref="N19:N28">K19/H19</f>
        <v>9216.71734</v>
      </c>
    </row>
    <row r="20" spans="1:14" ht="30.75" customHeight="1">
      <c r="A20" s="27">
        <v>9330</v>
      </c>
      <c r="B20" s="26" t="s">
        <v>36</v>
      </c>
      <c r="C20" s="12">
        <v>25268.70994</v>
      </c>
      <c r="D20" s="12">
        <v>10440.262</v>
      </c>
      <c r="E20" s="12">
        <v>6606.63981</v>
      </c>
      <c r="F20" s="7">
        <f t="shared" si="5"/>
        <v>63.280402445839</v>
      </c>
      <c r="G20" s="7">
        <f t="shared" si="6"/>
        <v>26.14553661697539</v>
      </c>
      <c r="H20" s="16">
        <v>1000</v>
      </c>
      <c r="I20" s="20">
        <v>25268709.94</v>
      </c>
      <c r="J20" s="20">
        <v>10440262</v>
      </c>
      <c r="K20" s="20">
        <v>6606639.81</v>
      </c>
      <c r="L20" s="21">
        <f>I20/H20</f>
        <v>25268.70994</v>
      </c>
      <c r="M20" s="21">
        <f t="shared" si="8"/>
        <v>10440.262</v>
      </c>
      <c r="N20" s="21">
        <f t="shared" si="9"/>
        <v>6606.63981</v>
      </c>
    </row>
    <row r="21" spans="1:14" ht="45">
      <c r="A21" s="27">
        <v>9350</v>
      </c>
      <c r="B21" s="26" t="s">
        <v>48</v>
      </c>
      <c r="C21" s="12">
        <v>42172.976</v>
      </c>
      <c r="D21" s="12">
        <v>5023.076</v>
      </c>
      <c r="E21" s="12">
        <v>0</v>
      </c>
      <c r="F21" s="7">
        <f t="shared" si="5"/>
        <v>0</v>
      </c>
      <c r="G21" s="7">
        <f t="shared" si="6"/>
        <v>0</v>
      </c>
      <c r="H21" s="16">
        <v>1000</v>
      </c>
      <c r="I21" s="20">
        <v>42172976</v>
      </c>
      <c r="J21" s="20">
        <v>5023076</v>
      </c>
      <c r="K21" s="20">
        <v>0</v>
      </c>
      <c r="L21" s="21">
        <f t="shared" si="7"/>
        <v>42172.976</v>
      </c>
      <c r="M21" s="21">
        <f t="shared" si="8"/>
        <v>5023.076</v>
      </c>
      <c r="N21" s="21">
        <f t="shared" si="9"/>
        <v>0</v>
      </c>
    </row>
    <row r="22" spans="1:14" ht="45">
      <c r="A22" s="27">
        <v>9360</v>
      </c>
      <c r="B22" s="26" t="s">
        <v>41</v>
      </c>
      <c r="C22" s="12">
        <v>60000</v>
      </c>
      <c r="D22" s="12">
        <v>12000</v>
      </c>
      <c r="E22" s="12">
        <v>0</v>
      </c>
      <c r="F22" s="7">
        <f>E22/D22*100</f>
        <v>0</v>
      </c>
      <c r="G22" s="7">
        <f>E22/C22*100</f>
        <v>0</v>
      </c>
      <c r="H22" s="16">
        <v>1000</v>
      </c>
      <c r="I22" s="20">
        <v>60000000</v>
      </c>
      <c r="J22" s="20">
        <v>12000000</v>
      </c>
      <c r="K22" s="20">
        <v>0</v>
      </c>
      <c r="L22" s="21">
        <f t="shared" si="7"/>
        <v>60000</v>
      </c>
      <c r="M22" s="21">
        <f t="shared" si="8"/>
        <v>12000</v>
      </c>
      <c r="N22" s="21">
        <f t="shared" si="9"/>
        <v>0</v>
      </c>
    </row>
    <row r="23" spans="1:14" ht="30" customHeight="1">
      <c r="A23" s="27" t="s">
        <v>32</v>
      </c>
      <c r="B23" s="26" t="s">
        <v>33</v>
      </c>
      <c r="C23" s="12">
        <v>5998.8</v>
      </c>
      <c r="D23" s="12">
        <v>5998.8</v>
      </c>
      <c r="E23" s="12">
        <v>5998.8</v>
      </c>
      <c r="F23" s="7">
        <f t="shared" si="5"/>
        <v>100</v>
      </c>
      <c r="G23" s="7">
        <f t="shared" si="6"/>
        <v>100</v>
      </c>
      <c r="H23" s="16">
        <v>1000</v>
      </c>
      <c r="I23" s="20">
        <v>5998800</v>
      </c>
      <c r="J23" s="20">
        <v>5998800</v>
      </c>
      <c r="K23" s="20">
        <v>5998800</v>
      </c>
      <c r="L23" s="21">
        <f t="shared" si="7"/>
        <v>5998.8</v>
      </c>
      <c r="M23" s="21">
        <f t="shared" si="8"/>
        <v>5998.8</v>
      </c>
      <c r="N23" s="21">
        <f t="shared" si="9"/>
        <v>5998.8</v>
      </c>
    </row>
    <row r="24" spans="1:14" ht="27" customHeight="1">
      <c r="A24" s="27">
        <v>9420</v>
      </c>
      <c r="B24" s="26" t="s">
        <v>39</v>
      </c>
      <c r="C24" s="12">
        <v>24.99868</v>
      </c>
      <c r="D24" s="12">
        <v>24.99868</v>
      </c>
      <c r="E24" s="12">
        <v>24.99868</v>
      </c>
      <c r="F24" s="7">
        <f>E24/D24*100</f>
        <v>100</v>
      </c>
      <c r="G24" s="7">
        <f>E24/C24*100</f>
        <v>100</v>
      </c>
      <c r="H24" s="16">
        <v>1000</v>
      </c>
      <c r="I24" s="20">
        <v>24998.68</v>
      </c>
      <c r="J24" s="20">
        <v>24998.68</v>
      </c>
      <c r="K24" s="20">
        <v>24998.68</v>
      </c>
      <c r="L24" s="21">
        <f t="shared" si="7"/>
        <v>24.99868</v>
      </c>
      <c r="M24" s="21">
        <f t="shared" si="8"/>
        <v>24.99868</v>
      </c>
      <c r="N24" s="21">
        <f t="shared" si="9"/>
        <v>24.99868</v>
      </c>
    </row>
    <row r="25" spans="1:14" ht="43.5" customHeight="1">
      <c r="A25" s="27">
        <v>9430</v>
      </c>
      <c r="B25" s="26" t="s">
        <v>43</v>
      </c>
      <c r="C25" s="12">
        <v>23839.9</v>
      </c>
      <c r="D25" s="12">
        <v>9526</v>
      </c>
      <c r="E25" s="12">
        <v>9526</v>
      </c>
      <c r="F25" s="7">
        <f>E25/D25*100</f>
        <v>100</v>
      </c>
      <c r="G25" s="7">
        <f>E25/C25*100</f>
        <v>39.95822130126385</v>
      </c>
      <c r="H25" s="16">
        <v>1000</v>
      </c>
      <c r="I25" s="20">
        <v>23839900</v>
      </c>
      <c r="J25" s="20">
        <v>9526000</v>
      </c>
      <c r="K25" s="20">
        <v>9526000</v>
      </c>
      <c r="L25" s="21">
        <f>I25/H25</f>
        <v>23839.9</v>
      </c>
      <c r="M25" s="21">
        <f>J25/H25</f>
        <v>9526</v>
      </c>
      <c r="N25" s="21">
        <f>K25/H25</f>
        <v>9526</v>
      </c>
    </row>
    <row r="26" spans="1:14" ht="30">
      <c r="A26" s="27">
        <v>9620</v>
      </c>
      <c r="B26" s="26" t="s">
        <v>37</v>
      </c>
      <c r="C26" s="12">
        <v>143.2</v>
      </c>
      <c r="D26" s="12">
        <v>143.2</v>
      </c>
      <c r="E26" s="12">
        <v>143.2</v>
      </c>
      <c r="F26" s="7">
        <f>E26/D26*100</f>
        <v>100</v>
      </c>
      <c r="G26" s="7">
        <f>E26/C26*100</f>
        <v>100</v>
      </c>
      <c r="H26" s="16">
        <v>1000</v>
      </c>
      <c r="I26" s="20">
        <v>143200</v>
      </c>
      <c r="J26" s="20">
        <v>143200</v>
      </c>
      <c r="K26" s="20">
        <v>143200</v>
      </c>
      <c r="L26" s="21">
        <f t="shared" si="7"/>
        <v>143.2</v>
      </c>
      <c r="M26" s="21">
        <f t="shared" si="8"/>
        <v>143.2</v>
      </c>
      <c r="N26" s="21">
        <f t="shared" si="9"/>
        <v>143.2</v>
      </c>
    </row>
    <row r="27" spans="1:14" ht="18.75" customHeight="1">
      <c r="A27" s="28">
        <v>9770</v>
      </c>
      <c r="B27" s="26" t="s">
        <v>34</v>
      </c>
      <c r="C27" s="12">
        <v>5220</v>
      </c>
      <c r="D27" s="12">
        <v>2270</v>
      </c>
      <c r="E27" s="12">
        <v>2219.32548</v>
      </c>
      <c r="F27" s="7">
        <f t="shared" si="5"/>
        <v>97.7676422907489</v>
      </c>
      <c r="G27" s="7">
        <f t="shared" si="6"/>
        <v>42.51581379310345</v>
      </c>
      <c r="H27" s="16">
        <v>1000</v>
      </c>
      <c r="I27" s="20">
        <v>5220000</v>
      </c>
      <c r="J27" s="20">
        <v>2270000</v>
      </c>
      <c r="K27" s="20">
        <v>2219325.48</v>
      </c>
      <c r="L27" s="21">
        <f t="shared" si="7"/>
        <v>5220</v>
      </c>
      <c r="M27" s="21">
        <f t="shared" si="8"/>
        <v>2270</v>
      </c>
      <c r="N27" s="21">
        <f t="shared" si="9"/>
        <v>2219.32548</v>
      </c>
    </row>
    <row r="28" spans="1:14" ht="28.5" customHeight="1">
      <c r="A28" s="28">
        <v>9800</v>
      </c>
      <c r="B28" s="26" t="s">
        <v>42</v>
      </c>
      <c r="C28" s="12">
        <v>6233</v>
      </c>
      <c r="D28" s="12">
        <v>5883</v>
      </c>
      <c r="E28" s="12">
        <v>5583</v>
      </c>
      <c r="F28" s="7">
        <f>E28/D28*100</f>
        <v>94.90056093829679</v>
      </c>
      <c r="G28" s="7">
        <f>E28/C28*100</f>
        <v>89.57163484678325</v>
      </c>
      <c r="H28" s="16">
        <v>1000</v>
      </c>
      <c r="I28" s="17">
        <v>6233000</v>
      </c>
      <c r="J28" s="17">
        <v>5883000</v>
      </c>
      <c r="K28" s="17">
        <v>5583000</v>
      </c>
      <c r="L28" s="21">
        <f t="shared" si="7"/>
        <v>6233</v>
      </c>
      <c r="M28" s="21">
        <f t="shared" si="8"/>
        <v>5883</v>
      </c>
      <c r="N28" s="21">
        <f t="shared" si="9"/>
        <v>5583</v>
      </c>
    </row>
    <row r="29" spans="1:14" ht="18.75">
      <c r="A29" s="6" t="s">
        <v>19</v>
      </c>
      <c r="B29" s="11"/>
      <c r="C29" s="22">
        <f>C5+C6+C7+C8+C9+C10+C11+C12+C13+C14</f>
        <v>2051419.3855500002</v>
      </c>
      <c r="D29" s="22">
        <f>D5+D6+D7+D8+D9+D10+D11+D12+D13+D14</f>
        <v>1001303.0903200001</v>
      </c>
      <c r="E29" s="22">
        <f>E5+E6+E7+E8+E9+E10+E11+E12+E13+E14</f>
        <v>791492.45221</v>
      </c>
      <c r="F29" s="7">
        <f>E29/D29*100</f>
        <v>79.04624082974236</v>
      </c>
      <c r="G29" s="7">
        <f>E29/C29*100</f>
        <v>38.58267391763948</v>
      </c>
      <c r="H29" s="16">
        <v>1000</v>
      </c>
      <c r="I29" s="17"/>
      <c r="J29" s="17"/>
      <c r="K29" s="17"/>
      <c r="L29" s="18"/>
      <c r="M29" s="18"/>
      <c r="N29" s="19"/>
    </row>
    <row r="30" spans="8:14" ht="18.75">
      <c r="H30" s="16"/>
      <c r="I30" s="17"/>
      <c r="J30" s="17"/>
      <c r="K30" s="17"/>
      <c r="L30" s="18"/>
      <c r="M30" s="18"/>
      <c r="N30" s="19"/>
    </row>
    <row r="31" spans="3:14" ht="18.75">
      <c r="C31" s="23"/>
      <c r="D31" s="23"/>
      <c r="E31" s="23"/>
      <c r="F31" s="23"/>
      <c r="G31" s="23"/>
      <c r="H31" s="17"/>
      <c r="I31" s="17"/>
      <c r="J31" s="17"/>
      <c r="K31" s="17"/>
      <c r="L31" s="18"/>
      <c r="M31" s="18"/>
      <c r="N31" s="19"/>
    </row>
    <row r="32" spans="5:14" ht="18.75">
      <c r="E32" s="23"/>
      <c r="H32" s="17"/>
      <c r="I32" s="17"/>
      <c r="J32" s="17"/>
      <c r="K32" s="17"/>
      <c r="L32" s="18"/>
      <c r="M32" s="18"/>
      <c r="N32" s="19"/>
    </row>
    <row r="33" spans="8:14" ht="18.75">
      <c r="H33" s="17"/>
      <c r="I33" s="17"/>
      <c r="J33" s="17"/>
      <c r="K33" s="17"/>
      <c r="L33" s="18"/>
      <c r="M33" s="18"/>
      <c r="N33" s="19"/>
    </row>
    <row r="34" spans="5:14" ht="18.75">
      <c r="E34" s="9"/>
      <c r="H34" s="17"/>
      <c r="I34" s="17"/>
      <c r="J34" s="17"/>
      <c r="K34" s="17"/>
      <c r="L34" s="18"/>
      <c r="M34" s="18"/>
      <c r="N34" s="19"/>
    </row>
    <row r="35" spans="8:14" ht="18.75">
      <c r="H35" s="17"/>
      <c r="I35" s="17"/>
      <c r="J35" s="17"/>
      <c r="K35" s="17"/>
      <c r="L35" s="18"/>
      <c r="M35" s="18"/>
      <c r="N35" s="19"/>
    </row>
    <row r="41" ht="18.75">
      <c r="E41" s="8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2020-05-15T10:45:40Z</cp:lastPrinted>
  <dcterms:created xsi:type="dcterms:W3CDTF">2017-03-24T10:07:10Z</dcterms:created>
  <dcterms:modified xsi:type="dcterms:W3CDTF">2020-05-18T08:19:21Z</dcterms:modified>
  <cp:category/>
  <cp:version/>
  <cp:contentType/>
  <cp:contentStatus/>
</cp:coreProperties>
</file>