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'Видатки'!$A$1:$G$35</definedName>
  </definedNames>
  <calcPr fullCalcOnLoad="1"/>
</workbook>
</file>

<file path=xl/sharedStrings.xml><?xml version="1.0" encoding="utf-8"?>
<sst xmlns="http://schemas.openxmlformats.org/spreadsheetml/2006/main" count="55" uniqueCount="55">
  <si>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</si>
  <si>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</si>
  <si>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</si>
  <si>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</si>
  <si>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</si>
  <si>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</si>
  <si>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</si>
  <si>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</si>
  <si>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</si>
  <si>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</si>
  <si>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</si>
  <si>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</si>
  <si>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</si>
  <si>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</si>
  <si>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</si>
  <si>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</si>
  <si>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</si>
  <si>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</si>
  <si>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</si>
  <si>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</si>
  <si>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Житлово-комунальне господарство</t>
  </si>
  <si>
    <t>Охорона здоров’я</t>
  </si>
  <si>
    <t>6000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</si>
  <si>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</si>
  <si>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</si>
  <si>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</si>
  <si>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</si>
  <si>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</si>
  <si>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9130</t>
  </si>
  <si>
    <t>9270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</si>
  <si>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</si>
  <si>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</si>
  <si>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</si>
  <si>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</si>
  <si>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</si>
  <si>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</si>
  <si>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місцевого бюджету на надання державної підтримки особам з особливими освітніми потребами</t>
  </si>
  <si>
    <t>Субвенція з місцевого бюджету на проведення виборів депутатів місцевих рад та сільських, селищних, міських голів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</si>
  <si>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</si>
  <si>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</si>
  <si>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</si>
  <si>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</si>
  <si>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</si>
  <si>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</si>
  <si>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</si>
  <si>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</si>
  <si>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</si>
  <si>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</si>
  <si>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</si>
  <si>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</si>
  <si>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</si>
  <si>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станом на 05.11.2020</t>
  </si>
  <si>
    <t xml:space="preserve">Уточнений розпис на 11 міс.  </t>
  </si>
  <si>
    <t xml:space="preserve">Всього профінсовано 05.11.2020 </t>
  </si>
  <si>
    <t>% до 11 міс.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</si>
</sst>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</numFmts>
  <fonts count="36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.25"/>
      <color indexed="8"/>
      <name val="Times New Roman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15" borderId="6" applyNumberFormat="0" applyAlignment="0" applyProtection="0"/>
    <xf numFmtId="0" fontId="28" fillId="0" borderId="0" applyNumberFormat="0" applyFill="0" applyBorder="0" applyAlignment="0" applyProtection="0"/>
    <xf numFmtId="0" fontId="29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3" fillId="16" borderId="9" applyNumberFormat="0" applyAlignment="0" applyProtection="0"/>
    <xf numFmtId="0" fontId="3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wrapText="1"/>
      <protection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5" fillId="16" borderId="13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182" fontId="11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2" fontId="4" fillId="0" borderId="0" xfId="0" applyNumberFormat="1" applyFont="1" applyFill="1" applyBorder="1" applyAlignment="1" applyProtection="1">
      <alignment wrapText="1"/>
      <protection/>
    </xf>
    <xf numFmtId="180" fontId="15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Continuous" vertical="center" wrapText="1"/>
    </xf>
    <xf numFmtId="186" fontId="11" fillId="0" borderId="14" xfId="0" applyNumberFormat="1" applyFont="1" applyFill="1" applyBorder="1" applyAlignment="1" applyProtection="1">
      <alignment wrapText="1"/>
      <protection/>
    </xf>
    <xf numFmtId="186" fontId="16" fillId="0" borderId="14" xfId="0" applyNumberFormat="1" applyFont="1" applyFill="1" applyBorder="1" applyAlignment="1" applyProtection="1">
      <alignment wrapText="1"/>
      <protection/>
    </xf>
    <xf numFmtId="180" fontId="17" fillId="0" borderId="0" xfId="0" applyNumberFormat="1" applyFont="1" applyAlignment="1">
      <alignment horizontal="right" vertical="center"/>
    </xf>
    <xf numFmtId="181" fontId="5" fillId="16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zoomScalePageLayoutView="0" workbookViewId="0" topLeftCell="A1">
      <selection activeCell="C37" sqref="C37:E42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8515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9" bestFit="1" customWidth="1"/>
    <col min="9" max="11" width="14.28125" style="9" bestFit="1" customWidth="1"/>
    <col min="12" max="13" width="15.57421875" style="10" bestFit="1" customWidth="1"/>
    <col min="14" max="14" width="15.57421875" style="1" bestFit="1" customWidth="1"/>
    <col min="15" max="16384" width="11.57421875" style="1" customWidth="1"/>
  </cols>
  <sheetData>
    <row r="1" spans="1:7" ht="18.75">
      <c r="A1" s="29" t="s">
        <v>0</v>
      </c>
      <c r="B1" s="29"/>
      <c r="C1" s="29"/>
      <c r="D1" s="29"/>
      <c r="E1" s="29"/>
      <c r="F1" s="29"/>
      <c r="G1" s="29"/>
    </row>
    <row r="2" spans="1:7" ht="15" customHeight="1">
      <c r="A2" s="28" t="s">
        <v>51</v>
      </c>
      <c r="B2" s="28"/>
      <c r="C2" s="28"/>
      <c r="D2" s="28"/>
      <c r="E2" s="28"/>
      <c r="F2" s="28"/>
      <c r="G2" s="28"/>
    </row>
    <row r="3" ht="12" customHeight="1">
      <c r="G3" s="2" t="s">
        <v>1</v>
      </c>
    </row>
    <row r="4" spans="1:7" ht="42.75" customHeight="1">
      <c r="A4" s="3" t="s">
        <v>2</v>
      </c>
      <c r="B4" s="4" t="s">
        <v>3</v>
      </c>
      <c r="C4" s="3" t="s">
        <v>4</v>
      </c>
      <c r="D4" s="3" t="s">
        <v>52</v>
      </c>
      <c r="E4" s="3" t="s">
        <v>53</v>
      </c>
      <c r="F4" s="4" t="s">
        <v>54</v>
      </c>
      <c r="G4" s="3" t="s">
        <v>5</v>
      </c>
    </row>
    <row r="5" spans="1:14" ht="18.75">
      <c r="A5" s="16" t="s">
        <v>6</v>
      </c>
      <c r="B5" s="8" t="s">
        <v>7</v>
      </c>
      <c r="C5" s="23">
        <v>34016.9</v>
      </c>
      <c r="D5" s="23">
        <v>32127.4</v>
      </c>
      <c r="E5" s="23">
        <v>26305.53453</v>
      </c>
      <c r="F5" s="26">
        <f>E5/D5*100</f>
        <v>81.87881537254805</v>
      </c>
      <c r="G5" s="26">
        <f aca="true" t="shared" si="0" ref="G5:G11">E5/C5*100</f>
        <v>77.33078125872727</v>
      </c>
      <c r="H5" s="11"/>
      <c r="I5" s="20"/>
      <c r="J5" s="20"/>
      <c r="K5" s="20"/>
      <c r="L5" s="14"/>
      <c r="M5" s="14"/>
      <c r="N5" s="14"/>
    </row>
    <row r="6" spans="1:14" ht="18.75">
      <c r="A6" s="16" t="s">
        <v>8</v>
      </c>
      <c r="B6" s="8" t="s">
        <v>9</v>
      </c>
      <c r="C6" s="23">
        <v>829903.21357</v>
      </c>
      <c r="D6" s="23">
        <v>753136.51057</v>
      </c>
      <c r="E6" s="23">
        <v>639726.3009500001</v>
      </c>
      <c r="F6" s="26">
        <f aca="true" t="shared" si="1" ref="F6:F12">E6/D6*100</f>
        <v>84.94161310355712</v>
      </c>
      <c r="G6" s="26">
        <f t="shared" si="0"/>
        <v>77.08444677519506</v>
      </c>
      <c r="H6" s="11"/>
      <c r="I6" s="20"/>
      <c r="J6" s="20"/>
      <c r="K6" s="20"/>
      <c r="L6" s="14"/>
      <c r="M6" s="14"/>
      <c r="N6" s="14"/>
    </row>
    <row r="7" spans="1:14" ht="18.75">
      <c r="A7" s="16" t="s">
        <v>10</v>
      </c>
      <c r="B7" s="8" t="s">
        <v>21</v>
      </c>
      <c r="C7" s="23">
        <v>366435.30587</v>
      </c>
      <c r="D7" s="23">
        <v>359119.70587</v>
      </c>
      <c r="E7" s="23">
        <v>338176.92576</v>
      </c>
      <c r="F7" s="26">
        <f t="shared" si="1"/>
        <v>94.16830105179993</v>
      </c>
      <c r="G7" s="26">
        <f t="shared" si="0"/>
        <v>92.28830310362474</v>
      </c>
      <c r="H7" s="11"/>
      <c r="I7" s="20"/>
      <c r="J7" s="20"/>
      <c r="K7" s="20"/>
      <c r="L7" s="14"/>
      <c r="M7" s="14"/>
      <c r="N7" s="14"/>
    </row>
    <row r="8" spans="1:14" ht="18.75">
      <c r="A8" s="16" t="s">
        <v>11</v>
      </c>
      <c r="B8" s="8" t="s">
        <v>12</v>
      </c>
      <c r="C8" s="23">
        <v>169129.564</v>
      </c>
      <c r="D8" s="23">
        <v>156421.343</v>
      </c>
      <c r="E8" s="23">
        <v>125465.77812999999</v>
      </c>
      <c r="F8" s="26">
        <f t="shared" si="1"/>
        <v>80.21013994874087</v>
      </c>
      <c r="G8" s="26">
        <f t="shared" si="0"/>
        <v>74.18323276112743</v>
      </c>
      <c r="H8" s="11"/>
      <c r="I8" s="20"/>
      <c r="J8" s="20"/>
      <c r="K8" s="20"/>
      <c r="L8" s="14"/>
      <c r="M8" s="14"/>
      <c r="N8" s="14"/>
    </row>
    <row r="9" spans="1:14" ht="18.75">
      <c r="A9" s="16" t="s">
        <v>13</v>
      </c>
      <c r="B9" s="8" t="s">
        <v>14</v>
      </c>
      <c r="C9" s="23">
        <v>101616.8</v>
      </c>
      <c r="D9" s="23">
        <v>93113.245</v>
      </c>
      <c r="E9" s="23">
        <v>77740.02562999999</v>
      </c>
      <c r="F9" s="26">
        <f t="shared" si="1"/>
        <v>83.48976091425017</v>
      </c>
      <c r="G9" s="26">
        <f t="shared" si="0"/>
        <v>76.50312313515086</v>
      </c>
      <c r="H9" s="11"/>
      <c r="I9" s="20"/>
      <c r="J9" s="20"/>
      <c r="K9" s="20"/>
      <c r="L9" s="14"/>
      <c r="M9" s="14"/>
      <c r="N9" s="14"/>
    </row>
    <row r="10" spans="1:14" ht="18.75">
      <c r="A10" s="16" t="s">
        <v>15</v>
      </c>
      <c r="B10" s="8" t="s">
        <v>16</v>
      </c>
      <c r="C10" s="23">
        <v>63993.21</v>
      </c>
      <c r="D10" s="23">
        <v>59072.493</v>
      </c>
      <c r="E10" s="23">
        <v>47215.15036</v>
      </c>
      <c r="F10" s="26">
        <f t="shared" si="1"/>
        <v>79.9274720977156</v>
      </c>
      <c r="G10" s="26">
        <f t="shared" si="0"/>
        <v>73.78150019353615</v>
      </c>
      <c r="H10" s="11"/>
      <c r="I10" s="20"/>
      <c r="J10" s="20"/>
      <c r="K10" s="20"/>
      <c r="L10" s="14"/>
      <c r="M10" s="14"/>
      <c r="N10" s="14"/>
    </row>
    <row r="11" spans="1:14" ht="18.75">
      <c r="A11" s="16" t="s">
        <v>22</v>
      </c>
      <c r="B11" s="8" t="s">
        <v>20</v>
      </c>
      <c r="C11" s="23">
        <v>700</v>
      </c>
      <c r="D11" s="23">
        <v>638</v>
      </c>
      <c r="E11" s="23">
        <v>580</v>
      </c>
      <c r="F11" s="26">
        <f t="shared" si="1"/>
        <v>90.9090909090909</v>
      </c>
      <c r="G11" s="26">
        <f t="shared" si="0"/>
        <v>82.85714285714286</v>
      </c>
      <c r="H11" s="11"/>
      <c r="I11" s="20"/>
      <c r="J11" s="20"/>
      <c r="K11" s="20"/>
      <c r="L11" s="14"/>
      <c r="M11" s="14"/>
      <c r="N11" s="14"/>
    </row>
    <row r="12" spans="1:14" ht="18.75">
      <c r="A12" s="16" t="s">
        <v>23</v>
      </c>
      <c r="B12" s="8" t="s">
        <v>24</v>
      </c>
      <c r="C12" s="23">
        <v>16909.584</v>
      </c>
      <c r="D12" s="23">
        <v>16399.584</v>
      </c>
      <c r="E12" s="23">
        <v>12848.38888</v>
      </c>
      <c r="F12" s="26">
        <f t="shared" si="1"/>
        <v>78.34582194280051</v>
      </c>
      <c r="G12" s="26">
        <f>E12/C12*100</f>
        <v>75.98287976806527</v>
      </c>
      <c r="H12" s="11"/>
      <c r="I12" s="20"/>
      <c r="J12" s="20"/>
      <c r="K12" s="20"/>
      <c r="L12" s="14"/>
      <c r="M12" s="14"/>
      <c r="N12" s="14"/>
    </row>
    <row r="13" spans="1:14" ht="18.75">
      <c r="A13" s="16" t="s">
        <v>17</v>
      </c>
      <c r="B13" s="8" t="s">
        <v>25</v>
      </c>
      <c r="C13" s="23">
        <v>8324.6</v>
      </c>
      <c r="D13" s="23">
        <v>8013</v>
      </c>
      <c r="E13" s="23">
        <v>3712.71711</v>
      </c>
      <c r="F13" s="26">
        <f>E13/D13*100</f>
        <v>46.33367165855485</v>
      </c>
      <c r="G13" s="26">
        <f>E13/C13*100</f>
        <v>44.59934543401485</v>
      </c>
      <c r="H13" s="11"/>
      <c r="I13" s="20"/>
      <c r="J13" s="20"/>
      <c r="K13" s="20"/>
      <c r="L13" s="14"/>
      <c r="M13" s="14"/>
      <c r="N13" s="14"/>
    </row>
    <row r="14" spans="1:14" ht="18.75">
      <c r="A14" s="16" t="s">
        <v>26</v>
      </c>
      <c r="B14" s="8" t="s">
        <v>27</v>
      </c>
      <c r="C14" s="23">
        <v>493601.32558999996</v>
      </c>
      <c r="D14" s="23">
        <v>456894.39859</v>
      </c>
      <c r="E14" s="23">
        <v>430655.70145</v>
      </c>
      <c r="F14" s="26">
        <f>E14/D14*100</f>
        <v>94.25716375141083</v>
      </c>
      <c r="G14" s="26">
        <f>E14/C14*100</f>
        <v>87.24767927542307</v>
      </c>
      <c r="H14" s="11"/>
      <c r="I14" s="20"/>
      <c r="J14" s="20"/>
      <c r="K14" s="20"/>
      <c r="L14" s="14"/>
      <c r="M14" s="14"/>
      <c r="N14" s="14"/>
    </row>
    <row r="15" spans="1:14" ht="13.5" customHeight="1">
      <c r="A15" s="5"/>
      <c r="B15" s="5" t="s">
        <v>18</v>
      </c>
      <c r="C15" s="27"/>
      <c r="D15" s="27"/>
      <c r="E15" s="27"/>
      <c r="F15" s="27"/>
      <c r="G15" s="27"/>
      <c r="H15" s="11"/>
      <c r="I15" s="13"/>
      <c r="J15" s="13"/>
      <c r="K15" s="13"/>
      <c r="L15" s="14"/>
      <c r="M15" s="14"/>
      <c r="N15" s="14"/>
    </row>
    <row r="16" spans="1:14" ht="42" customHeight="1">
      <c r="A16" s="17" t="s">
        <v>28</v>
      </c>
      <c r="B16" s="21" t="s">
        <v>38</v>
      </c>
      <c r="C16" s="23">
        <v>189420.2</v>
      </c>
      <c r="D16" s="23">
        <v>173294.2</v>
      </c>
      <c r="E16" s="23">
        <v>173294.2</v>
      </c>
      <c r="F16" s="26">
        <f>E16/D16*100</f>
        <v>100</v>
      </c>
      <c r="G16" s="26">
        <f>E16/C16*100</f>
        <v>91.48665242672112</v>
      </c>
      <c r="H16" s="11"/>
      <c r="I16" s="20"/>
      <c r="J16" s="20"/>
      <c r="K16" s="20"/>
      <c r="L16" s="14"/>
      <c r="M16" s="14"/>
      <c r="N16" s="14"/>
    </row>
    <row r="17" spans="1:14" ht="195">
      <c r="A17" s="17">
        <v>9241</v>
      </c>
      <c r="B17" s="21" t="s">
        <v>46</v>
      </c>
      <c r="C17" s="23">
        <v>2668.068</v>
      </c>
      <c r="D17" s="23">
        <v>2668.068</v>
      </c>
      <c r="E17" s="23">
        <v>2668.068</v>
      </c>
      <c r="F17" s="26">
        <f>E17/D17*100</f>
        <v>100</v>
      </c>
      <c r="G17" s="26">
        <f>E17/C17*100</f>
        <v>100</v>
      </c>
      <c r="H17" s="11"/>
      <c r="I17" s="20"/>
      <c r="J17" s="20"/>
      <c r="K17" s="20"/>
      <c r="L17" s="14"/>
      <c r="M17" s="14"/>
      <c r="N17" s="14"/>
    </row>
    <row r="18" spans="1:14" ht="225">
      <c r="A18" s="17">
        <v>9242</v>
      </c>
      <c r="B18" s="21" t="s">
        <v>47</v>
      </c>
      <c r="C18" s="23">
        <v>765.851</v>
      </c>
      <c r="D18" s="23">
        <v>765.851</v>
      </c>
      <c r="E18" s="23">
        <v>765.851</v>
      </c>
      <c r="F18" s="26">
        <f>E18/D18*100</f>
        <v>100</v>
      </c>
      <c r="G18" s="26">
        <f>E18/C18*100</f>
        <v>100</v>
      </c>
      <c r="H18" s="11"/>
      <c r="I18" s="20"/>
      <c r="J18" s="20"/>
      <c r="K18" s="20"/>
      <c r="L18" s="14"/>
      <c r="M18" s="14"/>
      <c r="N18" s="14"/>
    </row>
    <row r="19" spans="1:14" ht="165">
      <c r="A19" s="17">
        <v>9243</v>
      </c>
      <c r="B19" s="21" t="s">
        <v>48</v>
      </c>
      <c r="C19" s="23">
        <v>758.308</v>
      </c>
      <c r="D19" s="23">
        <v>758.308</v>
      </c>
      <c r="E19" s="23">
        <v>758.308</v>
      </c>
      <c r="F19" s="26">
        <f>E19/D19*100</f>
        <v>100</v>
      </c>
      <c r="G19" s="26">
        <f>E19/C19*100</f>
        <v>100</v>
      </c>
      <c r="H19" s="11"/>
      <c r="I19" s="20"/>
      <c r="J19" s="20"/>
      <c r="K19" s="20"/>
      <c r="L19" s="14"/>
      <c r="M19" s="14"/>
      <c r="N19" s="14"/>
    </row>
    <row r="20" spans="1:14" ht="45.75" customHeight="1">
      <c r="A20" s="17">
        <v>9260</v>
      </c>
      <c r="B20" s="21" t="s">
        <v>49</v>
      </c>
      <c r="C20" s="23">
        <v>2501.193</v>
      </c>
      <c r="D20" s="23">
        <v>2389.304</v>
      </c>
      <c r="E20" s="23">
        <v>0</v>
      </c>
      <c r="F20" s="26">
        <f>E20/D20*100</f>
        <v>0</v>
      </c>
      <c r="G20" s="26">
        <f>E20/C20*100</f>
        <v>0</v>
      </c>
      <c r="H20" s="11"/>
      <c r="I20" s="25"/>
      <c r="J20" s="25"/>
      <c r="K20" s="25"/>
      <c r="L20" s="14"/>
      <c r="M20" s="14"/>
      <c r="N20" s="14"/>
    </row>
    <row r="21" spans="1:14" ht="57.75" customHeight="1">
      <c r="A21" s="17" t="s">
        <v>29</v>
      </c>
      <c r="B21" s="21" t="s">
        <v>35</v>
      </c>
      <c r="C21" s="23">
        <v>33369.1</v>
      </c>
      <c r="D21" s="23">
        <v>23358.4</v>
      </c>
      <c r="E21" s="23">
        <v>23358.4</v>
      </c>
      <c r="F21" s="26">
        <f aca="true" t="shared" si="2" ref="F21:F33">E21/D21*100</f>
        <v>100</v>
      </c>
      <c r="G21" s="26">
        <f aca="true" t="shared" si="3" ref="G21:G33">E21/C21*100</f>
        <v>70.0000899035335</v>
      </c>
      <c r="H21" s="11"/>
      <c r="I21" s="25"/>
      <c r="J21" s="25"/>
      <c r="K21" s="25"/>
      <c r="L21" s="14"/>
      <c r="M21" s="14"/>
      <c r="N21" s="14"/>
    </row>
    <row r="22" spans="1:14" ht="32.25" customHeight="1">
      <c r="A22" s="17" t="s">
        <v>30</v>
      </c>
      <c r="B22" s="21" t="s">
        <v>31</v>
      </c>
      <c r="C22" s="23">
        <v>40888.185549999995</v>
      </c>
      <c r="D22" s="23">
        <v>36836.84755</v>
      </c>
      <c r="E22" s="23">
        <v>18666.739550000002</v>
      </c>
      <c r="F22" s="26">
        <f t="shared" si="2"/>
        <v>50.67409616054401</v>
      </c>
      <c r="G22" s="26">
        <f t="shared" si="3"/>
        <v>45.65313745011609</v>
      </c>
      <c r="H22" s="11"/>
      <c r="I22" s="25"/>
      <c r="J22" s="25"/>
      <c r="K22" s="25"/>
      <c r="L22" s="14"/>
      <c r="M22" s="14"/>
      <c r="N22" s="14"/>
    </row>
    <row r="23" spans="1:14" ht="32.25" customHeight="1">
      <c r="A23" s="17">
        <v>9320</v>
      </c>
      <c r="B23" s="21" t="s">
        <v>40</v>
      </c>
      <c r="C23" s="23">
        <v>27854.63008</v>
      </c>
      <c r="D23" s="23">
        <v>27854.63008</v>
      </c>
      <c r="E23" s="23">
        <v>25216.31734</v>
      </c>
      <c r="F23" s="26">
        <f>E23/D23*100</f>
        <v>90.52827938327445</v>
      </c>
      <c r="G23" s="26">
        <f>E23/C23*100</f>
        <v>90.52827938327445</v>
      </c>
      <c r="H23" s="11"/>
      <c r="I23" s="25"/>
      <c r="J23" s="25"/>
      <c r="K23" s="25"/>
      <c r="L23" s="14"/>
      <c r="M23" s="14"/>
      <c r="N23" s="14"/>
    </row>
    <row r="24" spans="1:14" ht="30.75" customHeight="1">
      <c r="A24" s="17">
        <v>9330</v>
      </c>
      <c r="B24" s="21" t="s">
        <v>36</v>
      </c>
      <c r="C24" s="23">
        <v>22556.2</v>
      </c>
      <c r="D24" s="23">
        <v>21102</v>
      </c>
      <c r="E24" s="23">
        <v>21102</v>
      </c>
      <c r="F24" s="26">
        <f t="shared" si="2"/>
        <v>100</v>
      </c>
      <c r="G24" s="26">
        <f t="shared" si="3"/>
        <v>93.55299208199962</v>
      </c>
      <c r="H24" s="11"/>
      <c r="I24" s="25"/>
      <c r="J24" s="25"/>
      <c r="K24" s="25"/>
      <c r="L24" s="14"/>
      <c r="M24" s="14"/>
      <c r="N24" s="14"/>
    </row>
    <row r="25" spans="1:14" ht="45">
      <c r="A25" s="17">
        <v>9350</v>
      </c>
      <c r="B25" s="21" t="s">
        <v>44</v>
      </c>
      <c r="C25" s="23">
        <v>42172.976</v>
      </c>
      <c r="D25" s="23">
        <v>42172.976</v>
      </c>
      <c r="E25" s="23">
        <v>42172.976</v>
      </c>
      <c r="F25" s="26">
        <f t="shared" si="2"/>
        <v>100</v>
      </c>
      <c r="G25" s="26">
        <f t="shared" si="3"/>
        <v>100</v>
      </c>
      <c r="H25" s="11"/>
      <c r="I25" s="25"/>
      <c r="J25" s="25"/>
      <c r="K25" s="25"/>
      <c r="L25" s="14"/>
      <c r="M25" s="14"/>
      <c r="N25" s="14"/>
    </row>
    <row r="26" spans="1:14" ht="45">
      <c r="A26" s="17">
        <v>9360</v>
      </c>
      <c r="B26" s="21" t="s">
        <v>41</v>
      </c>
      <c r="C26" s="23">
        <v>7000</v>
      </c>
      <c r="D26" s="23">
        <v>7000</v>
      </c>
      <c r="E26" s="23">
        <v>7000</v>
      </c>
      <c r="F26" s="26">
        <f>E26/D26*100</f>
        <v>100</v>
      </c>
      <c r="G26" s="26">
        <f>E26/C26*100</f>
        <v>100</v>
      </c>
      <c r="H26" s="11"/>
      <c r="I26" s="25"/>
      <c r="J26" s="25"/>
      <c r="K26" s="25"/>
      <c r="L26" s="14"/>
      <c r="M26" s="14"/>
      <c r="N26" s="14"/>
    </row>
    <row r="27" spans="1:14" ht="45">
      <c r="A27" s="17">
        <v>9380</v>
      </c>
      <c r="B27" s="21" t="s">
        <v>45</v>
      </c>
      <c r="C27" s="23">
        <v>2712.50994</v>
      </c>
      <c r="D27" s="23">
        <v>2712.50994</v>
      </c>
      <c r="E27" s="23">
        <v>1057.93094</v>
      </c>
      <c r="F27" s="26">
        <f>E27/D27*100</f>
        <v>39.00191938098483</v>
      </c>
      <c r="G27" s="26">
        <f>E27/C27*100</f>
        <v>39.00191938098483</v>
      </c>
      <c r="H27" s="11"/>
      <c r="I27" s="25"/>
      <c r="J27" s="25"/>
      <c r="K27" s="25"/>
      <c r="L27" s="14"/>
      <c r="M27" s="14"/>
      <c r="N27" s="14"/>
    </row>
    <row r="28" spans="1:14" ht="30" customHeight="1">
      <c r="A28" s="17" t="s">
        <v>32</v>
      </c>
      <c r="B28" s="21" t="s">
        <v>33</v>
      </c>
      <c r="C28" s="23">
        <v>5702.7053399999995</v>
      </c>
      <c r="D28" s="23">
        <v>5702.7053399999995</v>
      </c>
      <c r="E28" s="23">
        <v>5702.7053399999995</v>
      </c>
      <c r="F28" s="26">
        <f t="shared" si="2"/>
        <v>100</v>
      </c>
      <c r="G28" s="26">
        <f t="shared" si="3"/>
        <v>100</v>
      </c>
      <c r="H28" s="11"/>
      <c r="I28" s="25"/>
      <c r="J28" s="25"/>
      <c r="K28" s="25"/>
      <c r="L28" s="14"/>
      <c r="M28" s="14"/>
      <c r="N28" s="14"/>
    </row>
    <row r="29" spans="1:14" ht="27" customHeight="1">
      <c r="A29" s="17">
        <v>9420</v>
      </c>
      <c r="B29" s="21" t="s">
        <v>39</v>
      </c>
      <c r="C29" s="23">
        <v>24.99868</v>
      </c>
      <c r="D29" s="23">
        <v>24.99868</v>
      </c>
      <c r="E29" s="23">
        <v>24.99868</v>
      </c>
      <c r="F29" s="26">
        <f>E29/D29*100</f>
        <v>100</v>
      </c>
      <c r="G29" s="26">
        <f>E29/C29*100</f>
        <v>100</v>
      </c>
      <c r="H29" s="11"/>
      <c r="I29" s="25"/>
      <c r="J29" s="25"/>
      <c r="K29" s="25"/>
      <c r="L29" s="14"/>
      <c r="M29" s="14"/>
      <c r="N29" s="14"/>
    </row>
    <row r="30" spans="1:14" ht="43.5" customHeight="1">
      <c r="A30" s="17">
        <v>9430</v>
      </c>
      <c r="B30" s="21" t="s">
        <v>43</v>
      </c>
      <c r="C30" s="23">
        <v>34041.15</v>
      </c>
      <c r="D30" s="23">
        <v>30932.15</v>
      </c>
      <c r="E30" s="23">
        <v>30932.15</v>
      </c>
      <c r="F30" s="26">
        <f>E30/D30*100</f>
        <v>100</v>
      </c>
      <c r="G30" s="26">
        <f>E30/C30*100</f>
        <v>90.86693604652017</v>
      </c>
      <c r="H30" s="11"/>
      <c r="I30" s="25"/>
      <c r="J30" s="25"/>
      <c r="K30" s="25"/>
      <c r="L30" s="14"/>
      <c r="M30" s="14"/>
      <c r="N30" s="14"/>
    </row>
    <row r="31" spans="1:14" ht="43.5" customHeight="1">
      <c r="A31" s="17">
        <v>9440</v>
      </c>
      <c r="B31" s="21" t="s">
        <v>50</v>
      </c>
      <c r="C31" s="23">
        <v>5415.5</v>
      </c>
      <c r="D31" s="23">
        <v>4061.7</v>
      </c>
      <c r="E31" s="23">
        <v>2675.3066</v>
      </c>
      <c r="F31" s="26">
        <f>E31/D31*100</f>
        <v>65.86667159071324</v>
      </c>
      <c r="G31" s="26">
        <f>E31/C31*100</f>
        <v>49.40091588957621</v>
      </c>
      <c r="H31" s="11"/>
      <c r="I31" s="25"/>
      <c r="J31" s="25"/>
      <c r="K31" s="25"/>
      <c r="L31" s="14"/>
      <c r="M31" s="14"/>
      <c r="N31" s="14"/>
    </row>
    <row r="32" spans="1:14" ht="30">
      <c r="A32" s="17">
        <v>9620</v>
      </c>
      <c r="B32" s="21" t="s">
        <v>37</v>
      </c>
      <c r="C32" s="23">
        <v>59789.6</v>
      </c>
      <c r="D32" s="23">
        <v>59789.6</v>
      </c>
      <c r="E32" s="23">
        <v>59789.6</v>
      </c>
      <c r="F32" s="26">
        <f>E32/D32*100</f>
        <v>100</v>
      </c>
      <c r="G32" s="26">
        <f>E32/C32*100</f>
        <v>100</v>
      </c>
      <c r="H32" s="11"/>
      <c r="I32" s="25"/>
      <c r="J32" s="25"/>
      <c r="K32" s="25"/>
      <c r="L32" s="14"/>
      <c r="M32" s="14"/>
      <c r="N32" s="14"/>
    </row>
    <row r="33" spans="1:14" ht="18.75" customHeight="1">
      <c r="A33" s="18">
        <v>9770</v>
      </c>
      <c r="B33" s="21" t="s">
        <v>34</v>
      </c>
      <c r="C33" s="23">
        <v>6348.15</v>
      </c>
      <c r="D33" s="23">
        <v>5858.15</v>
      </c>
      <c r="E33" s="23">
        <v>5858.15</v>
      </c>
      <c r="F33" s="26">
        <f t="shared" si="2"/>
        <v>100</v>
      </c>
      <c r="G33" s="26">
        <f t="shared" si="3"/>
        <v>92.28121578727661</v>
      </c>
      <c r="H33" s="11"/>
      <c r="I33" s="25"/>
      <c r="J33" s="25"/>
      <c r="K33" s="25"/>
      <c r="L33" s="14"/>
      <c r="M33" s="14"/>
      <c r="N33" s="14"/>
    </row>
    <row r="34" spans="1:14" ht="28.5" customHeight="1">
      <c r="A34" s="18">
        <v>9800</v>
      </c>
      <c r="B34" s="21" t="s">
        <v>42</v>
      </c>
      <c r="C34" s="23">
        <v>9612</v>
      </c>
      <c r="D34" s="23">
        <v>9612</v>
      </c>
      <c r="E34" s="23">
        <v>9612</v>
      </c>
      <c r="F34" s="26">
        <f>E34/D34*100</f>
        <v>100</v>
      </c>
      <c r="G34" s="26">
        <f>E34/C34*100</f>
        <v>100</v>
      </c>
      <c r="H34" s="11"/>
      <c r="I34" s="25"/>
      <c r="J34" s="25"/>
      <c r="K34" s="25"/>
      <c r="L34" s="14"/>
      <c r="M34" s="14"/>
      <c r="N34" s="14"/>
    </row>
    <row r="35" spans="1:14" ht="18.75">
      <c r="A35" s="22" t="s">
        <v>19</v>
      </c>
      <c r="B35" s="22"/>
      <c r="C35" s="24">
        <f>C5+C6+C7+C8+C9+C10+C11+C12+C13+C14</f>
        <v>2084630.5030300003</v>
      </c>
      <c r="D35" s="24">
        <f>D5+D6+D7+D8+D9+D10+D11+D12+D13+D14</f>
        <v>1934935.68003</v>
      </c>
      <c r="E35" s="24">
        <f>E5+E6+E7+E8+E9+E10+E11+E12+E13+E14</f>
        <v>1702426.5228000002</v>
      </c>
      <c r="F35" s="26">
        <f>E35/D35*100</f>
        <v>87.98362345427446</v>
      </c>
      <c r="G35" s="26">
        <f>E35/C35*100</f>
        <v>81.66562469106786</v>
      </c>
      <c r="H35" s="11"/>
      <c r="I35" s="20"/>
      <c r="J35" s="20"/>
      <c r="K35" s="20"/>
      <c r="L35" s="14"/>
      <c r="M35" s="14"/>
      <c r="N35" s="14"/>
    </row>
    <row r="36" spans="3:13" ht="18.75">
      <c r="C36" s="14"/>
      <c r="D36" s="14"/>
      <c r="E36" s="14"/>
      <c r="F36" s="19"/>
      <c r="G36" s="19"/>
      <c r="H36" s="11"/>
      <c r="I36" s="20"/>
      <c r="J36" s="20"/>
      <c r="K36" s="20"/>
      <c r="L36" s="1"/>
      <c r="M36" s="1"/>
    </row>
    <row r="37" spans="3:14" ht="18.75">
      <c r="C37" s="15"/>
      <c r="D37" s="15"/>
      <c r="E37" s="15"/>
      <c r="F37" s="15"/>
      <c r="G37" s="15"/>
      <c r="H37" s="12"/>
      <c r="I37" s="20"/>
      <c r="J37" s="20"/>
      <c r="K37" s="20"/>
      <c r="L37" s="14"/>
      <c r="M37" s="14"/>
      <c r="N37" s="14"/>
    </row>
    <row r="38" spans="5:14" ht="18.75">
      <c r="E38" s="15"/>
      <c r="H38" s="12"/>
      <c r="I38" s="20"/>
      <c r="J38" s="20"/>
      <c r="K38" s="20"/>
      <c r="L38" s="14"/>
      <c r="M38" s="14"/>
      <c r="N38" s="14"/>
    </row>
    <row r="39" spans="3:14" ht="18.75">
      <c r="C39" s="15"/>
      <c r="D39" s="15"/>
      <c r="E39" s="15"/>
      <c r="H39" s="12"/>
      <c r="I39" s="20"/>
      <c r="J39" s="20"/>
      <c r="K39" s="20"/>
      <c r="L39" s="14"/>
      <c r="M39" s="14"/>
      <c r="N39" s="14"/>
    </row>
    <row r="40" spans="5:14" ht="18.75">
      <c r="E40" s="7"/>
      <c r="H40" s="12"/>
      <c r="I40" s="20"/>
      <c r="J40" s="20"/>
      <c r="K40" s="20"/>
      <c r="L40" s="14"/>
      <c r="M40" s="14"/>
      <c r="N40" s="14"/>
    </row>
    <row r="41" spans="8:14" ht="18.75">
      <c r="H41" s="12"/>
      <c r="I41" s="20"/>
      <c r="J41" s="20"/>
      <c r="K41" s="20"/>
      <c r="L41" s="14"/>
      <c r="M41" s="14"/>
      <c r="N41" s="14"/>
    </row>
    <row r="42" spans="9:14" ht="18.75">
      <c r="I42" s="20"/>
      <c r="J42" s="20"/>
      <c r="K42" s="20"/>
      <c r="L42" s="14"/>
      <c r="M42" s="14"/>
      <c r="N42" s="14"/>
    </row>
    <row r="47" ht="18.75">
      <c r="E47" s="6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2020-09-25T07:48:46Z</cp:lastPrinted>
  <dcterms:created xsi:type="dcterms:W3CDTF">2017-03-24T10:07:10Z</dcterms:created>
  <dcterms:modified xsi:type="dcterms:W3CDTF">2020-11-06T13:17:31Z</dcterms:modified>
  <cp:category/>
  <cp:version/>
  <cp:contentType/>
  <cp:contentStatus/>
</cp:coreProperties>
</file>