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0" windowWidth="7485" windowHeight="3480" activeTab="0"/>
  </bookViews>
  <sheets>
    <sheet name="Видатки" sheetId="1" r:id="rId1"/>
  </sheets>
  <definedNames>
    <definedName name="_xlnm.Print_Titles" localSheetId="0">'Видатки'!$4:$4</definedName>
    <definedName name="_xlnm.Print_Area" localSheetId="0">'Видатки'!$A$1:$G$25</definedName>
  </definedNames>
  <calcPr fullCalcOnLoad="1" refMode="R1C1"/>
</workbook>
</file>

<file path=xl/sharedStrings.xml><?xml version="1.0" encoding="utf-8"?>
<sst xmlns="http://schemas.openxmlformats.org/spreadsheetml/2006/main" count="40" uniqueCount="40">
  <si>
    <t>Інформація про фінансування видатків обласного бюджету Рівненської області (загальний фонд)</t>
  </si>
  <si>
    <t>(тис.грн.)</t>
  </si>
  <si>
    <t>Код</t>
  </si>
  <si>
    <t>Найменування</t>
  </si>
  <si>
    <t xml:space="preserve">Уточнений  розпис на рік  </t>
  </si>
  <si>
    <t>% до року</t>
  </si>
  <si>
    <t>0100</t>
  </si>
  <si>
    <t>Державне управління</t>
  </si>
  <si>
    <t>1000</t>
  </si>
  <si>
    <t>Освіта</t>
  </si>
  <si>
    <t>2000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</si>
  <si>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</si>
  <si>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</si>
  <si>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</si>
  <si>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</si>
  <si>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</si>
  <si>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</si>
  <si>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</si>
  <si>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в тому числі:</t>
  </si>
  <si>
    <t>ВСЬОГО</t>
  </si>
  <si>
    <t>Охорона здоров’я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</si>
  <si>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</si>
  <si>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</si>
  <si>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</si>
  <si>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</si>
  <si>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</si>
  <si>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</si>
  <si>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</si>
  <si>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Інші субвенції з місцевого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</si>
  <si>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</si>
  <si>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</si>
  <si>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 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</si>
  <si>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</si>
  <si>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</si>
  <si>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Житлово-комунальне господарство</t>
  </si>
  <si>
    <t>Субвенція з місцевого бюджету державному бюджету на виконання програм соціально-економічного розвитку регіонів</t>
  </si>
  <si>
    <t>станом на 02.07.2021</t>
  </si>
  <si>
    <t>% до 7 міс.</t>
  </si>
  <si>
    <t xml:space="preserve">Уточнений розпис на 7 міс.  </t>
  </si>
  <si>
    <t xml:space="preserve">Всього профінсовано 02.07.2021 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</si>
</sst>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?&quot;;\-#,##0&quot;?&quot;"/>
    <numFmt numFmtId="181" formatCode="#,##0&quot;?&quot;;[Red]\-#,##0&quot;?&quot;"/>
    <numFmt numFmtId="182" formatCode="#,##0.00&quot;?&quot;;\-#,##0.00&quot;?&quot;"/>
    <numFmt numFmtId="183" formatCode="#,##0.00&quot;?&quot;;[Red]\-#,##0.00&quot;?&quot;"/>
    <numFmt numFmtId="184" formatCode="_-* #,##0&quot;?&quot;_-;\-* #,##0&quot;?&quot;_-;_-* &quot;-&quot;&quot;?&quot;_-;_-@_-"/>
    <numFmt numFmtId="185" formatCode="_-* #,##0_?_-;\-* #,##0_?_-;_-* &quot;-&quot;_?_-;_-@_-"/>
    <numFmt numFmtId="186" formatCode="_-* #,##0.00&quot;?&quot;_-;\-* #,##0.00&quot;?&quot;_-;_-* &quot;-&quot;??&quot;?&quot;_-;_-@_-"/>
    <numFmt numFmtId="187" formatCode="_-* #,##0.00_?_-;\-* #,##0.00_?_-;_-* &quot;-&quot;??_?_-;_-@_-"/>
    <numFmt numFmtId="188" formatCode="#,##0.00_);\-#,##0.00"/>
    <numFmt numFmtId="189" formatCode="#,##0.0_);\-#,##0.0"/>
    <numFmt numFmtId="190" formatCode="0.0"/>
    <numFmt numFmtId="191" formatCode="#,##0.0_ ;\-#,##0.0\ "/>
    <numFmt numFmtId="192" formatCode="#,##0.00_ ;\-#,##0.00\ "/>
    <numFmt numFmtId="193" formatCode="#,##0_);\-#,##0"/>
    <numFmt numFmtId="194" formatCode="#,##0.0"/>
    <numFmt numFmtId="195" formatCode="&quot;Так&quot;;&quot;Так&quot;;&quot;Ні&quot;"/>
    <numFmt numFmtId="196" formatCode="&quot;True&quot;;&quot;True&quot;;&quot;False&quot;"/>
    <numFmt numFmtId="197" formatCode="&quot;Увімк&quot;;&quot;Увімк&quot;;&quot;Вимк&quot;"/>
    <numFmt numFmtId="198" formatCode="[$¥€-2]\ ###,000_);[Red]\([$€-2]\ ###,000\)"/>
    <numFmt numFmtId="199" formatCode="#,##0.000"/>
  </numFmts>
  <fonts count="36">
    <font>
      <sz val="10"/>
      <color indexed="8"/>
      <name val="MS Sans Serif"/>
      <family val="0"/>
    </font>
    <font>
      <sz val="12.6"/>
      <color indexed="8"/>
      <name val="Arial"/>
      <family val="0"/>
    </font>
    <font>
      <b/>
      <sz val="13.2"/>
      <color indexed="8"/>
      <name val="Times New Roman"/>
      <family val="0"/>
    </font>
    <font>
      <sz val="7.2"/>
      <color indexed="8"/>
      <name val="Times New Roman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8"/>
      <name val="MS Sans Serif"/>
      <family val="2"/>
    </font>
    <font>
      <b/>
      <sz val="14"/>
      <color indexed="8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.2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u val="single"/>
      <sz val="10"/>
      <color indexed="2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2" fillId="6" borderId="0" applyNumberFormat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4" fillId="0" borderId="0">
      <alignment/>
      <protection/>
    </xf>
    <xf numFmtId="0" fontId="26" fillId="0" borderId="5" applyNumberFormat="0" applyFill="0" applyAlignment="0" applyProtection="0"/>
    <xf numFmtId="0" fontId="27" fillId="15" borderId="6" applyNumberFormat="0" applyAlignment="0" applyProtection="0"/>
    <xf numFmtId="0" fontId="28" fillId="0" borderId="0" applyNumberFormat="0" applyFill="0" applyBorder="0" applyAlignment="0" applyProtection="0"/>
    <xf numFmtId="0" fontId="29" fillId="1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17" borderId="0" applyNumberFormat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33" fillId="16" borderId="9" applyNumberFormat="0" applyAlignment="0" applyProtection="0"/>
    <xf numFmtId="0" fontId="34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57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right" vertical="center" wrapText="1"/>
    </xf>
    <xf numFmtId="0" fontId="4" fillId="0" borderId="10" xfId="0" applyNumberFormat="1" applyFont="1" applyFill="1" applyBorder="1" applyAlignment="1" applyProtection="1">
      <alignment wrapText="1"/>
      <protection/>
    </xf>
    <xf numFmtId="192" fontId="4" fillId="0" borderId="0" xfId="0" applyNumberFormat="1" applyFont="1" applyFill="1" applyBorder="1" applyAlignment="1" applyProtection="1">
      <alignment wrapText="1"/>
      <protection/>
    </xf>
    <xf numFmtId="188" fontId="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1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190" fontId="10" fillId="0" borderId="0" xfId="0" applyNumberFormat="1" applyFont="1" applyFill="1" applyBorder="1" applyAlignment="1" applyProtection="1">
      <alignment wrapText="1"/>
      <protection/>
    </xf>
    <xf numFmtId="194" fontId="4" fillId="0" borderId="0" xfId="0" applyNumberFormat="1" applyFont="1" applyFill="1" applyBorder="1" applyAlignment="1" applyProtection="1">
      <alignment wrapText="1"/>
      <protection/>
    </xf>
    <xf numFmtId="190" fontId="4" fillId="0" borderId="0" xfId="0" applyNumberFormat="1" applyFont="1" applyFill="1" applyBorder="1" applyAlignment="1" applyProtection="1">
      <alignment wrapText="1"/>
      <protection/>
    </xf>
    <xf numFmtId="199" fontId="4" fillId="0" borderId="0" xfId="0" applyNumberFormat="1" applyFont="1" applyFill="1" applyBorder="1" applyAlignment="1" applyProtection="1">
      <alignment wrapText="1"/>
      <protection/>
    </xf>
    <xf numFmtId="2" fontId="4" fillId="0" borderId="0" xfId="0" applyNumberFormat="1" applyFont="1" applyFill="1" applyBorder="1" applyAlignment="1" applyProtection="1">
      <alignment wrapText="1"/>
      <protection/>
    </xf>
    <xf numFmtId="0" fontId="4" fillId="16" borderId="11" xfId="0" applyFont="1" applyFill="1" applyBorder="1" applyAlignment="1">
      <alignment vertical="center" wrapText="1"/>
    </xf>
    <xf numFmtId="189" fontId="4" fillId="16" borderId="12" xfId="0" applyNumberFormat="1" applyFont="1" applyFill="1" applyBorder="1" applyAlignment="1">
      <alignment horizontal="right" wrapText="1"/>
    </xf>
    <xf numFmtId="189" fontId="4" fillId="16" borderId="13" xfId="0" applyNumberFormat="1" applyFont="1" applyFill="1" applyBorder="1" applyAlignment="1">
      <alignment horizontal="right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16" borderId="18" xfId="0" applyFont="1" applyFill="1" applyBorder="1" applyAlignment="1">
      <alignment vertical="center" wrapText="1"/>
    </xf>
    <xf numFmtId="189" fontId="4" fillId="16" borderId="19" xfId="0" applyNumberFormat="1" applyFont="1" applyFill="1" applyBorder="1" applyAlignment="1">
      <alignment horizontal="right" wrapText="1"/>
    </xf>
    <xf numFmtId="0" fontId="4" fillId="16" borderId="18" xfId="0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wrapText="1"/>
      <protection/>
    </xf>
    <xf numFmtId="0" fontId="16" fillId="0" borderId="18" xfId="0" applyFont="1" applyBorder="1" applyAlignment="1">
      <alignment horizontal="center" vertical="center" wrapText="1"/>
    </xf>
    <xf numFmtId="189" fontId="4" fillId="16" borderId="21" xfId="0" applyNumberFormat="1" applyFont="1" applyFill="1" applyBorder="1" applyAlignment="1">
      <alignment horizontal="right" wrapText="1"/>
    </xf>
    <xf numFmtId="0" fontId="5" fillId="0" borderId="22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horizontal="centerContinuous" vertical="center" wrapText="1"/>
    </xf>
    <xf numFmtId="194" fontId="15" fillId="0" borderId="23" xfId="0" applyNumberFormat="1" applyFont="1" applyFill="1" applyBorder="1" applyAlignment="1" applyProtection="1">
      <alignment wrapText="1"/>
      <protection/>
    </xf>
    <xf numFmtId="194" fontId="15" fillId="0" borderId="24" xfId="0" applyNumberFormat="1" applyFont="1" applyFill="1" applyBorder="1" applyAlignment="1" applyProtection="1">
      <alignment wrapText="1"/>
      <protection/>
    </xf>
    <xf numFmtId="0" fontId="4" fillId="16" borderId="25" xfId="0" applyFont="1" applyFill="1" applyBorder="1" applyAlignment="1">
      <alignment vertical="center" wrapText="1"/>
    </xf>
    <xf numFmtId="0" fontId="4" fillId="16" borderId="26" xfId="0" applyFont="1" applyFill="1" applyBorder="1" applyAlignment="1">
      <alignment vertical="center" wrapText="1"/>
    </xf>
    <xf numFmtId="189" fontId="4" fillId="16" borderId="27" xfId="0" applyNumberFormat="1" applyFont="1" applyFill="1" applyBorder="1" applyAlignment="1">
      <alignment horizontal="right" wrapText="1"/>
    </xf>
    <xf numFmtId="189" fontId="4" fillId="16" borderId="28" xfId="0" applyNumberFormat="1" applyFont="1" applyFill="1" applyBorder="1" applyAlignment="1">
      <alignment horizontal="right" wrapText="1"/>
    </xf>
    <xf numFmtId="0" fontId="16" fillId="0" borderId="29" xfId="0" applyFont="1" applyBorder="1" applyAlignment="1">
      <alignment horizontal="center" vertical="center" wrapText="1"/>
    </xf>
    <xf numFmtId="189" fontId="4" fillId="16" borderId="30" xfId="0" applyNumberFormat="1" applyFont="1" applyFill="1" applyBorder="1" applyAlignment="1">
      <alignment horizontal="right" wrapText="1"/>
    </xf>
    <xf numFmtId="189" fontId="4" fillId="16" borderId="31" xfId="0" applyNumberFormat="1" applyFont="1" applyFill="1" applyBorder="1" applyAlignment="1">
      <alignment horizontal="right" wrapText="1"/>
    </xf>
    <xf numFmtId="4" fontId="4" fillId="0" borderId="32" xfId="0" applyNumberFormat="1" applyFont="1" applyBorder="1" applyAlignment="1">
      <alignment horizontal="right" vertical="top"/>
    </xf>
    <xf numFmtId="188" fontId="17" fillId="0" borderId="0" xfId="0" applyNumberFormat="1" applyFont="1" applyAlignment="1">
      <alignment horizontal="right" vertical="center"/>
    </xf>
    <xf numFmtId="4" fontId="4" fillId="0" borderId="33" xfId="0" applyNumberFormat="1" applyFont="1" applyBorder="1" applyAlignment="1">
      <alignment horizontal="right" vertical="top"/>
    </xf>
    <xf numFmtId="0" fontId="4" fillId="0" borderId="33" xfId="0" applyNumberFormat="1" applyFont="1" applyBorder="1" applyAlignment="1">
      <alignment horizontal="left" vertical="top" wrapText="1"/>
    </xf>
    <xf numFmtId="0" fontId="4" fillId="0" borderId="33" xfId="0" applyNumberFormat="1" applyFont="1" applyBorder="1" applyAlignment="1">
      <alignment horizontal="right" vertical="top"/>
    </xf>
    <xf numFmtId="2" fontId="4" fillId="0" borderId="33" xfId="0" applyNumberFormat="1" applyFont="1" applyBorder="1" applyAlignment="1">
      <alignment horizontal="right" vertical="top"/>
    </xf>
    <xf numFmtId="4" fontId="4" fillId="0" borderId="34" xfId="0" applyNumberFormat="1" applyFont="1" applyBorder="1" applyAlignment="1">
      <alignment horizontal="right" vertical="top"/>
    </xf>
    <xf numFmtId="0" fontId="4" fillId="0" borderId="35" xfId="0" applyNumberFormat="1" applyFont="1" applyBorder="1" applyAlignment="1">
      <alignment horizontal="left" vertical="top" wrapText="1"/>
    </xf>
    <xf numFmtId="2" fontId="4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4" fillId="0" borderId="36" xfId="0" applyNumberFormat="1" applyFont="1" applyBorder="1" applyAlignment="1">
      <alignment horizontal="left" vertical="top" wrapText="1"/>
    </xf>
    <xf numFmtId="2" fontId="4" fillId="0" borderId="30" xfId="0" applyNumberFormat="1" applyFont="1" applyBorder="1" applyAlignment="1">
      <alignment horizontal="right" vertical="top"/>
    </xf>
    <xf numFmtId="0" fontId="4" fillId="0" borderId="30" xfId="0" applyNumberFormat="1" applyFont="1" applyBorder="1" applyAlignment="1">
      <alignment horizontal="right" vertical="top"/>
    </xf>
    <xf numFmtId="2" fontId="16" fillId="0" borderId="12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Percent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SheetLayoutView="100" zoomScalePageLayoutView="0" workbookViewId="0" topLeftCell="A7">
      <selection activeCell="C15" sqref="C15:E15"/>
    </sheetView>
  </sheetViews>
  <sheetFormatPr defaultColWidth="11.57421875" defaultRowHeight="12.75"/>
  <cols>
    <col min="1" max="1" width="5.7109375" style="1" customWidth="1"/>
    <col min="2" max="2" width="70.57421875" style="1" customWidth="1"/>
    <col min="3" max="3" width="14.8515625" style="1" customWidth="1"/>
    <col min="4" max="5" width="15.7109375" style="1" customWidth="1"/>
    <col min="6" max="6" width="11.8515625" style="1" customWidth="1"/>
    <col min="7" max="7" width="11.7109375" style="1" customWidth="1"/>
    <col min="8" max="8" width="11.7109375" style="6" bestFit="1" customWidth="1"/>
    <col min="9" max="11" width="14.28125" style="6" bestFit="1" customWidth="1"/>
    <col min="12" max="13" width="15.57421875" style="7" bestFit="1" customWidth="1"/>
    <col min="14" max="14" width="15.57421875" style="1" bestFit="1" customWidth="1"/>
    <col min="15" max="16384" width="11.57421875" style="1" customWidth="1"/>
  </cols>
  <sheetData>
    <row r="1" spans="1:7" ht="18.75">
      <c r="A1" s="56" t="s">
        <v>0</v>
      </c>
      <c r="B1" s="56"/>
      <c r="C1" s="56"/>
      <c r="D1" s="56"/>
      <c r="E1" s="56"/>
      <c r="F1" s="56"/>
      <c r="G1" s="56"/>
    </row>
    <row r="2" spans="1:7" ht="15" customHeight="1">
      <c r="A2" s="55" t="s">
        <v>36</v>
      </c>
      <c r="B2" s="55"/>
      <c r="C2" s="55"/>
      <c r="D2" s="55"/>
      <c r="E2" s="55"/>
      <c r="F2" s="55"/>
      <c r="G2" s="55"/>
    </row>
    <row r="3" ht="12" customHeight="1" thickBot="1">
      <c r="G3" s="2" t="s">
        <v>1</v>
      </c>
    </row>
    <row r="4" spans="1:7" ht="42.75" customHeight="1" thickBot="1">
      <c r="A4" s="19" t="s">
        <v>2</v>
      </c>
      <c r="B4" s="20" t="s">
        <v>3</v>
      </c>
      <c r="C4" s="21" t="s">
        <v>4</v>
      </c>
      <c r="D4" s="21" t="s">
        <v>38</v>
      </c>
      <c r="E4" s="21" t="s">
        <v>39</v>
      </c>
      <c r="F4" s="20" t="s">
        <v>37</v>
      </c>
      <c r="G4" s="22" t="s">
        <v>5</v>
      </c>
    </row>
    <row r="5" spans="1:14" ht="18.75">
      <c r="A5" s="34" t="s">
        <v>6</v>
      </c>
      <c r="B5" s="35" t="s">
        <v>7</v>
      </c>
      <c r="C5" s="41">
        <v>31162</v>
      </c>
      <c r="D5" s="41">
        <v>18964.25</v>
      </c>
      <c r="E5" s="41">
        <v>13933.79</v>
      </c>
      <c r="F5" s="36">
        <f>E5/D5*100</f>
        <v>73.47398394347259</v>
      </c>
      <c r="G5" s="37">
        <f aca="true" t="shared" si="0" ref="G5:G10">E5/C5*100</f>
        <v>44.71404274436814</v>
      </c>
      <c r="H5" s="8"/>
      <c r="I5" s="42"/>
      <c r="J5" s="42"/>
      <c r="K5" s="42"/>
      <c r="L5" s="11"/>
      <c r="M5" s="11"/>
      <c r="N5" s="11"/>
    </row>
    <row r="6" spans="1:14" ht="18.75">
      <c r="A6" s="23" t="s">
        <v>8</v>
      </c>
      <c r="B6" s="16" t="s">
        <v>9</v>
      </c>
      <c r="C6" s="43">
        <v>992443.97</v>
      </c>
      <c r="D6" s="43">
        <v>603402.9</v>
      </c>
      <c r="E6" s="43">
        <v>510384.99</v>
      </c>
      <c r="F6" s="17">
        <f aca="true" t="shared" si="1" ref="F6:F12">E6/D6*100</f>
        <v>84.58444432401635</v>
      </c>
      <c r="G6" s="24">
        <f t="shared" si="0"/>
        <v>51.42708358639128</v>
      </c>
      <c r="H6" s="8"/>
      <c r="I6" s="42"/>
      <c r="J6" s="42"/>
      <c r="K6" s="42"/>
      <c r="L6" s="11"/>
      <c r="M6" s="11"/>
      <c r="N6" s="11"/>
    </row>
    <row r="7" spans="1:14" ht="18.75">
      <c r="A7" s="23" t="s">
        <v>10</v>
      </c>
      <c r="B7" s="16" t="s">
        <v>20</v>
      </c>
      <c r="C7" s="43">
        <v>151971.24</v>
      </c>
      <c r="D7" s="43">
        <v>94967.11</v>
      </c>
      <c r="E7" s="43">
        <v>70139.63</v>
      </c>
      <c r="F7" s="17">
        <f t="shared" si="1"/>
        <v>73.85675946124928</v>
      </c>
      <c r="G7" s="24">
        <f t="shared" si="0"/>
        <v>46.15322609725367</v>
      </c>
      <c r="H7" s="8"/>
      <c r="I7" s="42"/>
      <c r="J7" s="42"/>
      <c r="K7" s="42"/>
      <c r="L7" s="11"/>
      <c r="M7" s="11"/>
      <c r="N7" s="11"/>
    </row>
    <row r="8" spans="1:14" ht="18.75">
      <c r="A8" s="23" t="s">
        <v>11</v>
      </c>
      <c r="B8" s="16" t="s">
        <v>12</v>
      </c>
      <c r="C8" s="43">
        <v>195310.87</v>
      </c>
      <c r="D8" s="43">
        <v>117500.4</v>
      </c>
      <c r="E8" s="43">
        <v>90176.05</v>
      </c>
      <c r="F8" s="17">
        <f t="shared" si="1"/>
        <v>76.74531320744441</v>
      </c>
      <c r="G8" s="24">
        <f t="shared" si="0"/>
        <v>46.17052292071609</v>
      </c>
      <c r="H8" s="8"/>
      <c r="I8" s="42"/>
      <c r="J8" s="42"/>
      <c r="K8" s="42"/>
      <c r="L8" s="11"/>
      <c r="M8" s="11"/>
      <c r="N8" s="11"/>
    </row>
    <row r="9" spans="1:14" ht="18.75">
      <c r="A9" s="23" t="s">
        <v>13</v>
      </c>
      <c r="B9" s="16" t="s">
        <v>14</v>
      </c>
      <c r="C9" s="43">
        <v>127452.74</v>
      </c>
      <c r="D9" s="43">
        <v>76075.05</v>
      </c>
      <c r="E9" s="43">
        <v>58923.5</v>
      </c>
      <c r="F9" s="17">
        <f t="shared" si="1"/>
        <v>77.4544347982683</v>
      </c>
      <c r="G9" s="24">
        <f t="shared" si="0"/>
        <v>46.23164633416276</v>
      </c>
      <c r="H9" s="8"/>
      <c r="I9" s="42"/>
      <c r="J9" s="42"/>
      <c r="K9" s="42"/>
      <c r="L9" s="11"/>
      <c r="M9" s="11"/>
      <c r="N9" s="11"/>
    </row>
    <row r="10" spans="1:14" ht="18.75">
      <c r="A10" s="23" t="s">
        <v>15</v>
      </c>
      <c r="B10" s="16" t="s">
        <v>16</v>
      </c>
      <c r="C10" s="43">
        <v>77311.9</v>
      </c>
      <c r="D10" s="43">
        <v>46743.02</v>
      </c>
      <c r="E10" s="43">
        <v>36053.75</v>
      </c>
      <c r="F10" s="17">
        <f t="shared" si="1"/>
        <v>77.13183701010334</v>
      </c>
      <c r="G10" s="24">
        <f t="shared" si="0"/>
        <v>46.634153345086595</v>
      </c>
      <c r="H10" s="8"/>
      <c r="I10" s="42"/>
      <c r="J10" s="42"/>
      <c r="K10" s="42"/>
      <c r="L10" s="11"/>
      <c r="M10" s="11"/>
      <c r="N10" s="11"/>
    </row>
    <row r="11" spans="1:14" ht="18.75">
      <c r="A11" s="25">
        <v>6000</v>
      </c>
      <c r="B11" s="16" t="s">
        <v>34</v>
      </c>
      <c r="C11" s="43">
        <v>180</v>
      </c>
      <c r="D11" s="43"/>
      <c r="E11" s="43"/>
      <c r="F11" s="17"/>
      <c r="G11" s="24"/>
      <c r="H11" s="8"/>
      <c r="I11" s="42"/>
      <c r="J11" s="42"/>
      <c r="K11" s="42"/>
      <c r="L11" s="11"/>
      <c r="M11" s="11"/>
      <c r="N11" s="11"/>
    </row>
    <row r="12" spans="1:14" ht="18.75">
      <c r="A12" s="23" t="s">
        <v>21</v>
      </c>
      <c r="B12" s="16" t="s">
        <v>22</v>
      </c>
      <c r="C12" s="43">
        <v>25372.63</v>
      </c>
      <c r="D12" s="43">
        <v>21685.63</v>
      </c>
      <c r="E12" s="43">
        <v>10437.6</v>
      </c>
      <c r="F12" s="17">
        <f t="shared" si="1"/>
        <v>48.13141236846704</v>
      </c>
      <c r="G12" s="24">
        <f>E12/C12*100</f>
        <v>41.13724119257641</v>
      </c>
      <c r="H12" s="8"/>
      <c r="I12" s="42"/>
      <c r="J12" s="42"/>
      <c r="K12" s="42"/>
      <c r="L12" s="11"/>
      <c r="M12" s="11"/>
      <c r="N12" s="11"/>
    </row>
    <row r="13" spans="1:14" ht="18.75">
      <c r="A13" s="23" t="s">
        <v>17</v>
      </c>
      <c r="B13" s="16" t="s">
        <v>23</v>
      </c>
      <c r="C13" s="43">
        <v>7470.5</v>
      </c>
      <c r="D13" s="43">
        <v>4645</v>
      </c>
      <c r="E13" s="43">
        <v>2911.22</v>
      </c>
      <c r="F13" s="17">
        <f>E13/D13*100</f>
        <v>62.674273412271255</v>
      </c>
      <c r="G13" s="24">
        <f>E13/C13*100</f>
        <v>38.96954688441202</v>
      </c>
      <c r="H13" s="8"/>
      <c r="I13" s="42"/>
      <c r="J13" s="42"/>
      <c r="K13" s="42"/>
      <c r="L13" s="11"/>
      <c r="M13" s="11"/>
      <c r="N13" s="11"/>
    </row>
    <row r="14" spans="1:14" ht="18.75">
      <c r="A14" s="23" t="s">
        <v>24</v>
      </c>
      <c r="B14" s="16" t="s">
        <v>25</v>
      </c>
      <c r="C14" s="43">
        <v>247501.04</v>
      </c>
      <c r="D14" s="43">
        <v>141071.98</v>
      </c>
      <c r="E14" s="43">
        <v>127384.54</v>
      </c>
      <c r="F14" s="17">
        <f>E14/D14*100</f>
        <v>90.29754881160666</v>
      </c>
      <c r="G14" s="24">
        <f>E14/C14*100</f>
        <v>51.468284739328766</v>
      </c>
      <c r="H14" s="8"/>
      <c r="I14" s="42"/>
      <c r="J14" s="42"/>
      <c r="K14" s="42"/>
      <c r="L14" s="11"/>
      <c r="M14" s="11"/>
      <c r="N14" s="11"/>
    </row>
    <row r="15" spans="1:14" ht="16.5" customHeight="1">
      <c r="A15" s="26"/>
      <c r="B15" s="3" t="s">
        <v>18</v>
      </c>
      <c r="C15" s="54"/>
      <c r="D15" s="54"/>
      <c r="E15" s="54"/>
      <c r="F15" s="17"/>
      <c r="G15" s="24"/>
      <c r="H15" s="8"/>
      <c r="I15" s="10"/>
      <c r="J15" s="10"/>
      <c r="K15" s="10"/>
      <c r="L15" s="11"/>
      <c r="M15" s="11"/>
      <c r="N15" s="11"/>
    </row>
    <row r="16" spans="1:14" ht="48" customHeight="1">
      <c r="A16" s="27">
        <v>9130</v>
      </c>
      <c r="B16" s="44" t="s">
        <v>26</v>
      </c>
      <c r="C16" s="43">
        <v>89667.1</v>
      </c>
      <c r="D16" s="43">
        <v>52306.1</v>
      </c>
      <c r="E16" s="43">
        <v>52306.1</v>
      </c>
      <c r="F16" s="17">
        <f aca="true" t="shared" si="2" ref="F16:F22">E16/D16*100</f>
        <v>100</v>
      </c>
      <c r="G16" s="24">
        <f aca="true" t="shared" si="3" ref="G16:G22">E16/C16*100</f>
        <v>58.33365861057177</v>
      </c>
      <c r="H16" s="8"/>
      <c r="I16" s="10"/>
      <c r="J16" s="10"/>
      <c r="K16" s="10"/>
      <c r="L16" s="11"/>
      <c r="M16" s="11"/>
      <c r="N16" s="11"/>
    </row>
    <row r="17" spans="1:14" ht="75" customHeight="1">
      <c r="A17" s="27">
        <v>9270</v>
      </c>
      <c r="B17" s="44" t="s">
        <v>29</v>
      </c>
      <c r="C17" s="43">
        <v>40262</v>
      </c>
      <c r="D17" s="43">
        <v>9723.2</v>
      </c>
      <c r="E17" s="45">
        <v>7292.4</v>
      </c>
      <c r="F17" s="17">
        <f t="shared" si="2"/>
        <v>74.99999999999999</v>
      </c>
      <c r="G17" s="24">
        <f t="shared" si="3"/>
        <v>18.11236401569718</v>
      </c>
      <c r="H17" s="8"/>
      <c r="I17" s="10"/>
      <c r="J17" s="10"/>
      <c r="K17" s="10"/>
      <c r="L17" s="11"/>
      <c r="M17" s="11"/>
      <c r="N17" s="11"/>
    </row>
    <row r="18" spans="1:14" ht="27" customHeight="1">
      <c r="A18" s="27">
        <v>9310</v>
      </c>
      <c r="B18" s="44" t="s">
        <v>30</v>
      </c>
      <c r="C18" s="43">
        <v>50333.8</v>
      </c>
      <c r="D18" s="43">
        <v>25959.05</v>
      </c>
      <c r="E18" s="43">
        <v>21577.45</v>
      </c>
      <c r="F18" s="17">
        <f t="shared" si="2"/>
        <v>83.1211080528756</v>
      </c>
      <c r="G18" s="24">
        <f t="shared" si="3"/>
        <v>42.86870850204038</v>
      </c>
      <c r="H18" s="8"/>
      <c r="I18" s="10"/>
      <c r="J18" s="10"/>
      <c r="K18" s="10"/>
      <c r="L18" s="11"/>
      <c r="M18" s="11"/>
      <c r="N18" s="11"/>
    </row>
    <row r="19" spans="1:14" ht="29.25" customHeight="1">
      <c r="A19" s="27">
        <v>9320</v>
      </c>
      <c r="B19" s="44" t="s">
        <v>31</v>
      </c>
      <c r="C19" s="43">
        <v>1131.63</v>
      </c>
      <c r="D19" s="46">
        <v>1131.63</v>
      </c>
      <c r="E19" s="45">
        <v>60.64</v>
      </c>
      <c r="F19" s="17">
        <f t="shared" si="2"/>
        <v>5.358641958944178</v>
      </c>
      <c r="G19" s="24">
        <f t="shared" si="3"/>
        <v>5.358641958944178</v>
      </c>
      <c r="H19" s="8"/>
      <c r="I19" s="10"/>
      <c r="J19" s="10"/>
      <c r="K19" s="10"/>
      <c r="L19" s="11"/>
      <c r="M19" s="11"/>
      <c r="N19" s="11"/>
    </row>
    <row r="20" spans="1:14" ht="39.75" customHeight="1">
      <c r="A20" s="27">
        <v>9330</v>
      </c>
      <c r="B20" s="44" t="s">
        <v>32</v>
      </c>
      <c r="C20" s="43">
        <v>23719</v>
      </c>
      <c r="D20" s="43">
        <v>11529.5</v>
      </c>
      <c r="E20" s="43">
        <v>7867.4</v>
      </c>
      <c r="F20" s="17">
        <f t="shared" si="2"/>
        <v>68.2371308382844</v>
      </c>
      <c r="G20" s="24">
        <f t="shared" si="3"/>
        <v>33.16918925755723</v>
      </c>
      <c r="H20" s="8"/>
      <c r="I20" s="10"/>
      <c r="J20" s="10"/>
      <c r="K20" s="10"/>
      <c r="L20" s="11"/>
      <c r="M20" s="11"/>
      <c r="N20" s="11"/>
    </row>
    <row r="21" spans="1:14" ht="42" customHeight="1">
      <c r="A21" s="28">
        <v>9380</v>
      </c>
      <c r="B21" s="44" t="s">
        <v>27</v>
      </c>
      <c r="C21" s="43">
        <v>6393.41</v>
      </c>
      <c r="D21" s="43">
        <v>6393.41</v>
      </c>
      <c r="E21" s="43">
        <v>4251.45</v>
      </c>
      <c r="F21" s="17">
        <f t="shared" si="2"/>
        <v>66.49737776867117</v>
      </c>
      <c r="G21" s="24">
        <f t="shared" si="3"/>
        <v>66.49737776867117</v>
      </c>
      <c r="H21" s="8"/>
      <c r="I21" s="42"/>
      <c r="J21" s="42"/>
      <c r="K21" s="42"/>
      <c r="L21" s="11"/>
      <c r="M21" s="11"/>
      <c r="N21" s="11"/>
    </row>
    <row r="22" spans="1:14" ht="38.25" customHeight="1">
      <c r="A22" s="28">
        <v>9430</v>
      </c>
      <c r="B22" s="44" t="s">
        <v>33</v>
      </c>
      <c r="C22" s="47">
        <v>23852.1</v>
      </c>
      <c r="D22" s="47">
        <v>23852.1</v>
      </c>
      <c r="E22" s="47">
        <v>23852.1</v>
      </c>
      <c r="F22" s="18">
        <f t="shared" si="2"/>
        <v>100</v>
      </c>
      <c r="G22" s="29">
        <f t="shared" si="3"/>
        <v>100</v>
      </c>
      <c r="H22" s="8"/>
      <c r="I22" s="42"/>
      <c r="J22" s="42"/>
      <c r="K22" s="42"/>
      <c r="L22" s="11"/>
      <c r="M22" s="11"/>
      <c r="N22" s="11"/>
    </row>
    <row r="23" spans="1:14" ht="20.25" customHeight="1">
      <c r="A23" s="28">
        <v>9770</v>
      </c>
      <c r="B23" s="48" t="s">
        <v>28</v>
      </c>
      <c r="C23" s="49">
        <v>700</v>
      </c>
      <c r="D23" s="49">
        <v>500</v>
      </c>
      <c r="E23" s="50">
        <v>500</v>
      </c>
      <c r="F23" s="18"/>
      <c r="G23" s="29"/>
      <c r="H23" s="8"/>
      <c r="I23" s="42"/>
      <c r="J23" s="42"/>
      <c r="K23" s="42"/>
      <c r="L23" s="11"/>
      <c r="M23" s="11"/>
      <c r="N23" s="11"/>
    </row>
    <row r="24" spans="1:14" ht="27.75" customHeight="1" thickBot="1">
      <c r="A24" s="38">
        <v>9800</v>
      </c>
      <c r="B24" s="51" t="s">
        <v>35</v>
      </c>
      <c r="C24" s="52">
        <v>11442</v>
      </c>
      <c r="D24" s="53">
        <v>9477</v>
      </c>
      <c r="E24" s="53">
        <v>9477</v>
      </c>
      <c r="F24" s="39">
        <f>E24/D24*100</f>
        <v>100</v>
      </c>
      <c r="G24" s="40">
        <f>E24/C24*100</f>
        <v>82.82642894598847</v>
      </c>
      <c r="H24" s="8"/>
      <c r="I24" s="42"/>
      <c r="J24" s="42"/>
      <c r="K24" s="42"/>
      <c r="L24" s="11"/>
      <c r="M24" s="11"/>
      <c r="N24" s="11"/>
    </row>
    <row r="25" spans="1:14" ht="32.25" customHeight="1" thickBot="1">
      <c r="A25" s="30" t="s">
        <v>19</v>
      </c>
      <c r="B25" s="31"/>
      <c r="C25" s="32">
        <f>C5+C6+C7+C8+C9+C10+C12+C13+C14</f>
        <v>1855996.89</v>
      </c>
      <c r="D25" s="32">
        <f>D5+D6+D7+D8+D9+D10+D12+D13+D14</f>
        <v>1125055.34</v>
      </c>
      <c r="E25" s="32">
        <f>E5+E6+E7+E8+E9+E10+E12+E13+E14</f>
        <v>920345.0700000001</v>
      </c>
      <c r="F25" s="32">
        <f>E25/D25*100</f>
        <v>81.80442661602761</v>
      </c>
      <c r="G25" s="33">
        <f>E25/C25*100</f>
        <v>49.587640742221296</v>
      </c>
      <c r="H25" s="8"/>
      <c r="I25" s="42"/>
      <c r="J25" s="42"/>
      <c r="K25" s="42"/>
      <c r="L25" s="11"/>
      <c r="M25" s="11"/>
      <c r="N25" s="11"/>
    </row>
    <row r="26" spans="3:13" ht="18.75">
      <c r="C26" s="11"/>
      <c r="D26" s="11"/>
      <c r="E26" s="11"/>
      <c r="F26" s="13"/>
      <c r="G26" s="13"/>
      <c r="H26" s="8"/>
      <c r="I26" s="42"/>
      <c r="J26" s="42"/>
      <c r="K26" s="42"/>
      <c r="L26" s="1"/>
      <c r="M26" s="1"/>
    </row>
    <row r="27" spans="3:14" ht="18.75">
      <c r="C27" s="14"/>
      <c r="D27" s="14"/>
      <c r="E27" s="14"/>
      <c r="F27" s="14"/>
      <c r="G27" s="12"/>
      <c r="H27" s="9"/>
      <c r="I27" s="42"/>
      <c r="J27" s="42"/>
      <c r="K27" s="42"/>
      <c r="L27" s="11"/>
      <c r="M27" s="11"/>
      <c r="N27" s="11"/>
    </row>
    <row r="28" spans="3:14" ht="18.75">
      <c r="C28" s="15"/>
      <c r="D28" s="15"/>
      <c r="E28" s="15"/>
      <c r="H28" s="9"/>
      <c r="I28" s="42"/>
      <c r="J28" s="42"/>
      <c r="K28" s="42"/>
      <c r="L28" s="11"/>
      <c r="M28" s="11"/>
      <c r="N28" s="11"/>
    </row>
    <row r="29" spans="3:14" ht="18.75">
      <c r="C29" s="12"/>
      <c r="D29" s="12"/>
      <c r="E29" s="12"/>
      <c r="H29" s="9"/>
      <c r="I29" s="42"/>
      <c r="J29" s="42"/>
      <c r="K29" s="42"/>
      <c r="L29" s="11"/>
      <c r="M29" s="11"/>
      <c r="N29" s="11"/>
    </row>
    <row r="30" spans="5:14" ht="18.75">
      <c r="E30" s="5"/>
      <c r="H30" s="9"/>
      <c r="I30" s="42"/>
      <c r="J30" s="42"/>
      <c r="K30" s="42"/>
      <c r="L30" s="11"/>
      <c r="M30" s="11"/>
      <c r="N30" s="11"/>
    </row>
    <row r="31" spans="8:14" ht="18.75">
      <c r="H31" s="9"/>
      <c r="I31" s="42"/>
      <c r="J31" s="42"/>
      <c r="K31" s="42"/>
      <c r="L31" s="11"/>
      <c r="M31" s="11"/>
      <c r="N31" s="11"/>
    </row>
    <row r="32" spans="9:14" ht="18.75">
      <c r="I32" s="42"/>
      <c r="J32" s="42"/>
      <c r="K32" s="42"/>
      <c r="L32" s="11"/>
      <c r="M32" s="11"/>
      <c r="N32" s="11"/>
    </row>
    <row r="37" ht="18.75">
      <c r="E37" s="4"/>
    </row>
  </sheetData>
  <sheetProtection/>
  <mergeCells count="2">
    <mergeCell ref="A2:G2"/>
    <mergeCell ref="A1:G1"/>
  </mergeCells>
  <printOptions/>
  <pageMargins left="0.2362204724409449" right="0.2362204724409449" top="0.2362204724409449" bottom="0.2362204724409449" header="0" footer="0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Іщук Андрій Миколайович</dc:creator>
  <cp:keywords/>
  <dc:description/>
  <cp:lastModifiedBy>pak_panchuk</cp:lastModifiedBy>
  <cp:lastPrinted>2021-03-29T06:00:39Z</cp:lastPrinted>
  <dcterms:created xsi:type="dcterms:W3CDTF">2017-03-24T10:07:10Z</dcterms:created>
  <dcterms:modified xsi:type="dcterms:W3CDTF">2021-07-05T05:09:05Z</dcterms:modified>
  <cp:category/>
  <cp:version/>
  <cp:contentType/>
  <cp:contentStatus/>
</cp:coreProperties>
</file>