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Лист1" sheetId="1" r:id="rId1"/>
    <sheet name="%" sheetId="2" r:id="rId2"/>
    <sheet name="Лист3" sheetId="3" r:id="rId3"/>
  </sheets>
  <definedNames>
    <definedName name="_xlnm.Print_Area" localSheetId="0">'Лист1'!$A$1:$R$193</definedName>
  </definedNames>
  <calcPr fullCalcOnLoad="1" refMode="R1C1"/>
</workbook>
</file>

<file path=xl/sharedStrings.xml><?xml version="1.0" encoding="utf-8"?>
<sst xmlns="http://schemas.openxmlformats.org/spreadsheetml/2006/main" count="486" uniqueCount="308">
  <si>
    <t>Узагальнена інформація про стан оснащеності вузлами комерційного обліку питної води по Рівненській області</t>
  </si>
  <si>
    <t>№ з/п</t>
  </si>
  <si>
    <t>Ідентифі-каційний код/ номер платника податків</t>
  </si>
  <si>
    <t>Кількість будівель, приєднаних до зовнішніх інженерних мереж</t>
  </si>
  <si>
    <t>Кількість вводів зовнішніх інженерних мереж</t>
  </si>
  <si>
    <t xml:space="preserve"> Кількість вузлів комерційного обліку, за якими проводяться розрахунки</t>
  </si>
  <si>
    <t>Кількість вузлів комерційного обліку, які відповідають технічним регламентам</t>
  </si>
  <si>
    <t>Кількість вузлів комерційного обліку, які підлягають заміні</t>
  </si>
  <si>
    <t>Кількість вузлів комерційного обліку, які замінено</t>
  </si>
  <si>
    <t>Житлові</t>
  </si>
  <si>
    <t>Нежитлові</t>
  </si>
  <si>
    <t>у житлових
будинках</t>
  </si>
  <si>
    <t>у нежитлових 
будівлях</t>
  </si>
  <si>
    <t>разом</t>
  </si>
  <si>
    <t>оснащено вузлами комерційного обліку</t>
  </si>
  <si>
    <t>А</t>
  </si>
  <si>
    <t>Б</t>
  </si>
  <si>
    <t>В</t>
  </si>
  <si>
    <t>Г</t>
  </si>
  <si>
    <t>Всього :</t>
  </si>
  <si>
    <t>у тому числі за операторами зовнішніх інженерних мереж:</t>
  </si>
  <si>
    <t>08680715</t>
  </si>
  <si>
    <t>м.Дубровиця</t>
  </si>
  <si>
    <t>м.Здолбунів</t>
  </si>
  <si>
    <t>08680721</t>
  </si>
  <si>
    <t>смт. Оржів</t>
  </si>
  <si>
    <t>02140320</t>
  </si>
  <si>
    <t>с. Катеринівка</t>
  </si>
  <si>
    <t>08564363</t>
  </si>
  <si>
    <t>03361678</t>
  </si>
  <si>
    <t>(підпис керівника)</t>
  </si>
  <si>
    <t xml:space="preserve">                                                                       (ініціали, прізвище, посада)</t>
  </si>
  <si>
    <t xml:space="preserve">(підпис виконавця) </t>
  </si>
  <si>
    <t xml:space="preserve">                                                                        (ініціали, прізвище, посада)</t>
  </si>
  <si>
    <t xml:space="preserve">       </t>
  </si>
  <si>
    <t>електронна пошта:________________________________________________</t>
  </si>
  <si>
    <t>vodagujkg@ukr.net</t>
  </si>
  <si>
    <r>
      <t xml:space="preserve">Найменування оператора зовнішніх інженерних мереж та його місцезнаходження </t>
    </r>
    <r>
      <rPr>
        <sz val="14"/>
        <color indexed="8"/>
        <rFont val="Times New Roman"/>
        <family val="1"/>
      </rPr>
      <t>(повна адреса, вул. № буд.)</t>
    </r>
  </si>
  <si>
    <t>Найменування оператора зовнішніх інженерних мереж та його місцезнаходження</t>
  </si>
  <si>
    <t>Назва населеного пункту, у якому надається комунальна  послуга</t>
  </si>
  <si>
    <t>Кількість будівель оснащених вузлами комерційного обліку</t>
  </si>
  <si>
    <t>оснащено вузлами комерційного обліку*</t>
  </si>
  <si>
    <t>%</t>
  </si>
  <si>
    <t>Комунальне підприємство "Березневодоканал", м.Березне, Березнівський район</t>
  </si>
  <si>
    <t>Березнівський район</t>
  </si>
  <si>
    <t>Комунальне підприємство з водопостачання та водовідведення "АКВА", смт. Володимирець, Володимирецький район</t>
  </si>
  <si>
    <t>Державне підприємство "Підприємство Державної кримінально-виконавчої служби України (№76)", с.Іваничі, Володимирецький район</t>
  </si>
  <si>
    <t>Товариство з обмеженою відповідальністю "Юлія", смт.Рафалівка, Володимирецький район</t>
  </si>
  <si>
    <t>Демидівське виробниче управління житлово-комунального господарства, смт.Демидівка, Демидівський район</t>
  </si>
  <si>
    <t>Вище професійне училище №25 смт.Демидівка, Демидівський район</t>
  </si>
  <si>
    <t>Комунальне підприємство "Варковичі комунслужба", с.Варковичі, Дубенський район</t>
  </si>
  <si>
    <t>Державне-комунальне підприємство "Комунальник", смт.Смига, Дубенський район</t>
  </si>
  <si>
    <t>Комунальне підприємство "Верба-комунальник", с.Верба, Дубенський район</t>
  </si>
  <si>
    <t>Комунальне підприємство "Здовбицьке", с.Здовбиця, Здолбунівський район</t>
  </si>
  <si>
    <t>Комунальне підприємство "Корецьжитловодоканал" Корецької міської ради, м.Корець, Корецький район</t>
  </si>
  <si>
    <t>Комунальне підприємство "Костопільводоканал", м.Костопіль, Костопільський район</t>
  </si>
  <si>
    <t>Товариство з обмеженою відповідальністю "Хмизи-Сервіс", м.Костопіль, Костопільський район</t>
  </si>
  <si>
    <t>Комунальне підприємство Млинівської селищної ради "Комбінат комунальних підприємств", смт. Млинів, Млинівський район</t>
  </si>
  <si>
    <t>Комунальне підприємство "Вега-Плюс" Оженинської сільської ради Острозького району Рівненської області, с.Оженин, Острозький район</t>
  </si>
  <si>
    <t>Острозький район</t>
  </si>
  <si>
    <t>Сільськогосподарське приватне підприємство "Зірка", с.Оженин, Острозький район</t>
  </si>
  <si>
    <t>Комунальне підприємство "Комунальник" Радивилівської міської ради, м.Радивилів, Радивилівський район</t>
  </si>
  <si>
    <t>Радивилівський район</t>
  </si>
  <si>
    <t>Державне підприємство "Підприємство Державної кримінально-виконавчої служби України (№96)", с.Городище, Рівненський район район</t>
  </si>
  <si>
    <t>Приватне підприємство "Олександрійське", с.Нова Любомирка, Рівненський район</t>
  </si>
  <si>
    <t>Рівненський район</t>
  </si>
  <si>
    <t>Підприємство Клевань "Комунсервіс", смт. Клевань, Рівненський район</t>
  </si>
  <si>
    <t>Дочірне підприємство "Комунсервіс-Зоря" КСП комунальне підприємство агрофірми "Зоря", с.Зоря, Рівненський район</t>
  </si>
  <si>
    <t>Оржівське виробниче управління житлово-комунального господарства, смт.Оржів, Рівненський район</t>
  </si>
  <si>
    <t>Товариство з додатковою відповідальністю "Рівненський райсількомунгосп", с.Кустин, Рівненської район</t>
  </si>
  <si>
    <t>Комунальне підприємство "Рокитневодоканал", смт.Рокитне, Рокитнівський район</t>
  </si>
  <si>
    <t>Томашгородське виробниче управління житлово-комунального господарства, Рокитнівський район</t>
  </si>
  <si>
    <t>Комунальне підприємство "Клесівводоканал" Клесівської селищної ради, смт.Клесів, Сарненський район</t>
  </si>
  <si>
    <t>Сарненський район</t>
  </si>
  <si>
    <t>Державна установа "Катеринівська виправна колонія (№46)", с.Катеринівка, Сарненський район</t>
  </si>
  <si>
    <t>Державне підприємство "Національна атомна енергогенеруюча компанія "Енергоатом" Відокремлений підрозділ "Рівненська АЕС", м.Вараш</t>
  </si>
  <si>
    <t>Острозьке комунальне підприємство "Водоканал", м.Острог</t>
  </si>
  <si>
    <t>РОВКП ВКГ "Рівнеоблводоканал", м.Рівне</t>
  </si>
  <si>
    <t>Додаток 3</t>
  </si>
  <si>
    <t>с. Оженин</t>
  </si>
  <si>
    <t xml:space="preserve">  с.Стадники                                                                        </t>
  </si>
  <si>
    <t>Товариство з додатковою відповідальністю "Березне райсількомунгосп", м.Березне, Березнівський район</t>
  </si>
  <si>
    <t>м. Березне</t>
  </si>
  <si>
    <t>с. Бистричі</t>
  </si>
  <si>
    <t>с. Білка</t>
  </si>
  <si>
    <t>с. Бронне</t>
  </si>
  <si>
    <t>с. Велике Поле</t>
  </si>
  <si>
    <t>с. Вітковичі</t>
  </si>
  <si>
    <t>с. Городище</t>
  </si>
  <si>
    <t>с. Зірне</t>
  </si>
  <si>
    <t>с. Камянка</t>
  </si>
  <si>
    <t>с. Кургани</t>
  </si>
  <si>
    <t>с. Маринин</t>
  </si>
  <si>
    <t>с. Моквин</t>
  </si>
  <si>
    <t>с. Орлівка</t>
  </si>
  <si>
    <t>с. Поляни</t>
  </si>
  <si>
    <t>с. Хотинь</t>
  </si>
  <si>
    <t>с. Яринівка</t>
  </si>
  <si>
    <t>с. Друхів</t>
  </si>
  <si>
    <t>с. Поліське</t>
  </si>
  <si>
    <t>с. Грушівка</t>
  </si>
  <si>
    <t>с. Яблунне</t>
  </si>
  <si>
    <t>с. Іванчі</t>
  </si>
  <si>
    <t>с. Тучин</t>
  </si>
  <si>
    <t>с. Полівці</t>
  </si>
  <si>
    <t>с. Дубляни</t>
  </si>
  <si>
    <t>с. Верба</t>
  </si>
  <si>
    <t>с. Бережниця</t>
  </si>
  <si>
    <t>с. Орвяниця</t>
  </si>
  <si>
    <t>с. Сварицевичі</t>
  </si>
  <si>
    <t>с. Берестя</t>
  </si>
  <si>
    <t>с. Селець</t>
  </si>
  <si>
    <t>м. Дубровиця</t>
  </si>
  <si>
    <t>м. Здолбунів</t>
  </si>
  <si>
    <t>с. Здовбиця</t>
  </si>
  <si>
    <t>Комунальне підприємство "Здолбунівводоканал", м. Здолбунів,     вул. Незалежності, 13, 35705</t>
  </si>
  <si>
    <t>м. Корець</t>
  </si>
  <si>
    <t>м. Костопіль</t>
  </si>
  <si>
    <t>с. В.Стидинь</t>
  </si>
  <si>
    <t>с. Підлужне</t>
  </si>
  <si>
    <t>с. Базальтове</t>
  </si>
  <si>
    <t xml:space="preserve"> с. Золотолин</t>
  </si>
  <si>
    <t xml:space="preserve"> с. Країв</t>
  </si>
  <si>
    <t>м. Радивилів</t>
  </si>
  <si>
    <t>с. Немирівка</t>
  </si>
  <si>
    <t>с. Гаї Левятинської</t>
  </si>
  <si>
    <t>с. Крупець</t>
  </si>
  <si>
    <t>с. Михайлівка</t>
  </si>
  <si>
    <t>с. Засів</t>
  </si>
  <si>
    <t>с. Бригадирівка</t>
  </si>
  <si>
    <t>с. Нова Пляшева</t>
  </si>
  <si>
    <t>с. Дружба</t>
  </si>
  <si>
    <t>с. Новоукраїнське</t>
  </si>
  <si>
    <t>с. Митниця</t>
  </si>
  <si>
    <t>с. Рідків</t>
  </si>
  <si>
    <t>с. Підзамче</t>
  </si>
  <si>
    <t>с. Підлипки</t>
  </si>
  <si>
    <t>с. Стоянівка</t>
  </si>
  <si>
    <t>с. Іванівка</t>
  </si>
  <si>
    <t>с. Козин</t>
  </si>
  <si>
    <t xml:space="preserve"> с. Казмірі</t>
  </si>
  <si>
    <t>Державне підприємство "Підприємство Державної кримінально-виконавчої служби України (№96)", с. Городище, Рівненський район район, 35341</t>
  </si>
  <si>
    <t>с. Нова Любомирка</t>
  </si>
  <si>
    <t>с. Забороль</t>
  </si>
  <si>
    <t>с. Олександрія</t>
  </si>
  <si>
    <t>с. Зоря, с. Голишів</t>
  </si>
  <si>
    <t>с. Кустин</t>
  </si>
  <si>
    <t>с. Дядьковичі</t>
  </si>
  <si>
    <t>с. Заріцьк</t>
  </si>
  <si>
    <t>с. Верхівськ</t>
  </si>
  <si>
    <t>с. Малий Шпаків</t>
  </si>
  <si>
    <t>с. Підгіці</t>
  </si>
  <si>
    <t>с. Пугач</t>
  </si>
  <si>
    <t>м. Вараш</t>
  </si>
  <si>
    <t>с. Стара Рафалівка</t>
  </si>
  <si>
    <t xml:space="preserve"> с. Заболоття</t>
  </si>
  <si>
    <t>м. Дубно</t>
  </si>
  <si>
    <t>м. Острог</t>
  </si>
  <si>
    <t>м. Рівне</t>
  </si>
  <si>
    <t>с. Бабин</t>
  </si>
  <si>
    <t>с. Вересневе</t>
  </si>
  <si>
    <t>с. Горбів</t>
  </si>
  <si>
    <t>с. Горбаків</t>
  </si>
  <si>
    <t>с. Дмитрівка</t>
  </si>
  <si>
    <t>с. Ільпінь</t>
  </si>
  <si>
    <t>с. Загороща</t>
  </si>
  <si>
    <t>с. Колоденка</t>
  </si>
  <si>
    <t>с. Антопіль</t>
  </si>
  <si>
    <t>с. Бармаки</t>
  </si>
  <si>
    <t>с. Корнин</t>
  </si>
  <si>
    <t>с. В.Омеляна</t>
  </si>
  <si>
    <t>с. Грушвиця Друга</t>
  </si>
  <si>
    <t>с. Грушвиця Перша</t>
  </si>
  <si>
    <t>с. Копитків</t>
  </si>
  <si>
    <t>с. Марянівка</t>
  </si>
  <si>
    <t>с. Новомильськ</t>
  </si>
  <si>
    <t>с. Старомильськ</t>
  </si>
  <si>
    <t>с. Іллін</t>
  </si>
  <si>
    <t>с. Дорогобуж</t>
  </si>
  <si>
    <t>с. Краснопілля</t>
  </si>
  <si>
    <t>с. Малинівка</t>
  </si>
  <si>
    <t>с. Мнишин</t>
  </si>
  <si>
    <t>с. Подоляни</t>
  </si>
  <si>
    <t>с. Рясники</t>
  </si>
  <si>
    <t>с. Симонів</t>
  </si>
  <si>
    <t>с. Томахів</t>
  </si>
  <si>
    <t>с. Франівка</t>
  </si>
  <si>
    <t>с. Чудниця</t>
  </si>
  <si>
    <t>с. Синів</t>
  </si>
  <si>
    <t>с. Терентіїв</t>
  </si>
  <si>
    <t>с. Шкарів</t>
  </si>
  <si>
    <t>Комунальне підприємство "Верба-комунальник", с. Верба,                            вул. Львівська, 88, Дубенський район, 35670</t>
  </si>
  <si>
    <t>Товариство з додатковою відповідальністю "Рівненський райсількомунгосп", с. Кустин,                   вул. Шевченка, 19, Рівненської район, 35322</t>
  </si>
  <si>
    <t>Державна установа "Катеринівська виправна колонія (№46)",                            с. Катеринівка, Сарненський район, 34541</t>
  </si>
  <si>
    <t>Комунальне підприємство "Варковичі комунслужба",                                                 с. Варковичі, вул. Шевченка, 15, Дубенський район, 35612</t>
  </si>
  <si>
    <t>Комунальне підприємство "Дубноводоканал" Дубенської міської ради, м. Дубно,                                                     вул. Гірницька, 3а, 35604</t>
  </si>
  <si>
    <t>Острозьке комунальне підприємство "Водоканал", м. Острог,                      вул. І.Федорова, 56, 35800</t>
  </si>
  <si>
    <t>Державне підприємство "Національна атомна енергогенеруюча компанія "Енергоатом" Відокремлений підрозділ "Рівненська АЕС",                                                    м. Вараш, 34400</t>
  </si>
  <si>
    <t>РОВКП ВКГ "Рівнеоблводоканал",                           м. Рівне, вул. Ст.Бандери, 2, 33028</t>
  </si>
  <si>
    <t>КП "Дубноводоканал" Дубенської міської ради, м.Дубно</t>
  </si>
  <si>
    <t>с. Варковичі</t>
  </si>
  <si>
    <t>ФОП Маліновський Павло Олександрович, с. Обарів, вул. Польова, 7, кв.1, Рівненський район, 35325</t>
  </si>
  <si>
    <t>с. Обарів</t>
  </si>
  <si>
    <t>с. В.Житин</t>
  </si>
  <si>
    <t>с. Хотин</t>
  </si>
  <si>
    <t>с. Великий Олексин</t>
  </si>
  <si>
    <t>с. Шпанів</t>
  </si>
  <si>
    <t>с. Малий Олексин</t>
  </si>
  <si>
    <t>Комунальне підприємство "Великошпанівське", с.Великий Житин</t>
  </si>
  <si>
    <t>Костопільсь-кий район</t>
  </si>
  <si>
    <t>Комунальне підприємство "Мізоцьке ВУЖКГ", смт. Мізоч</t>
  </si>
  <si>
    <t>Комунальне підприємство "Міськводоканал" Дубровицької міської ради, м.Дубровиця</t>
  </si>
  <si>
    <t>Комунальне підприємство "Добробут" смт.Зарічне</t>
  </si>
  <si>
    <t>00955791</t>
  </si>
  <si>
    <t>Державне підприємство "Радивилівський комбінат хлібопродуктів"</t>
  </si>
  <si>
    <t>с. Мирне</t>
  </si>
  <si>
    <t>с. Маща</t>
  </si>
  <si>
    <t>с. Злазне</t>
  </si>
  <si>
    <t>с. Шубків</t>
  </si>
  <si>
    <t>Сільськогосподарське комунальне підприємство "Шубківське", с.Шубків</t>
  </si>
  <si>
    <t>с. Воскодави</t>
  </si>
  <si>
    <t>телефон: (0362) 65-35-69           факс: (0362) 65-35-69</t>
  </si>
  <si>
    <t>с. Острожець</t>
  </si>
  <si>
    <t>Комунальне підприємство Острожецької сільської ради "Господар"</t>
  </si>
  <si>
    <t>Володимир ПШЕЮК</t>
  </si>
  <si>
    <t xml:space="preserve">Директор департаменту житлово-комунального господарства, енергетики та енергоефективності Рівненської ОДА </t>
  </si>
  <si>
    <t>с. Милостів</t>
  </si>
  <si>
    <t>с. Біла Криниця</t>
  </si>
  <si>
    <t>с. Яцьковичі</t>
  </si>
  <si>
    <r>
      <t xml:space="preserve">Назва населеного пункту, у якому надається комунальна  послуга </t>
    </r>
    <r>
      <rPr>
        <sz val="14"/>
        <color indexed="8"/>
        <rFont val="Times New Roman"/>
        <family val="1"/>
      </rPr>
      <t>(в районі повністю вказувать всі населені пункти, кожен окремо)</t>
    </r>
  </si>
  <si>
    <t>смт Соснове</t>
  </si>
  <si>
    <t>смт Володимирець</t>
  </si>
  <si>
    <t>смт Рафалівка</t>
  </si>
  <si>
    <t>смт Демидівка</t>
  </si>
  <si>
    <t>смт Смига</t>
  </si>
  <si>
    <t>смт Мізоч</t>
  </si>
  <si>
    <t>смт Зарічне</t>
  </si>
  <si>
    <t>смт Млинів</t>
  </si>
  <si>
    <t>смт Клевань</t>
  </si>
  <si>
    <t>смт Рокитне</t>
  </si>
  <si>
    <t>смт Томашгород</t>
  </si>
  <si>
    <t>смт Клесів</t>
  </si>
  <si>
    <t>смт Гоща</t>
  </si>
  <si>
    <t>смт Квасилів</t>
  </si>
  <si>
    <t>Державне-комунальне підприємство "Комунальник", смт Смига,                 вул. Богдана Хмельницького, 37, Дубенський район, 35680</t>
  </si>
  <si>
    <t>Підприємство Клевань "Комунсервіс", смт Клевань,                                           вул. Залізнична, 6, Рівненський район, 35312</t>
  </si>
  <si>
    <t>Оржівське виробниче управління житлово-комунального господарства, смт Оржів,                                           вул. Заводська, 5, Рівненський район, 35313</t>
  </si>
  <si>
    <t>Комунальне підприємство "Клесівводоканал" Клесівської селищної ради, смт Клесів,                     вул. Залізнична, 39, Сарненський район, 34550</t>
  </si>
  <si>
    <t>смт Оржів</t>
  </si>
  <si>
    <t>с. Тучин,            с. Полівці</t>
  </si>
  <si>
    <t>с. Іваничі</t>
  </si>
  <si>
    <t>Комунальне підприємство "Вараштепловодоканал", м. Вараська міська рада,                                    вул. Незалежності, 2, 34400</t>
  </si>
  <si>
    <t>Комунальне підприємство "Вараштепловодоканал" Вараської міської ради</t>
  </si>
  <si>
    <t>Комунальне підприємство "Корецьжитловодоканал" Корецької міської ради, м. Корець, вул. Героїв Небесної Сотні, 21, Рівненський район, 34700</t>
  </si>
  <si>
    <t>Комунальне підприємство "Березневодоканал", м. Березне,         вул. Зірненська, 8, Рівненський район, 34600</t>
  </si>
  <si>
    <t>Товариство з додатковою відповідальністю "Березне райсількомунгосп", м. Березне,                вул. Андріївська, 73 Б, Рівненський район, 34600</t>
  </si>
  <si>
    <t>Комунальне підприємство по  водопостачанню та водовідведенню "АКВА", смт Володимирець,              вул. Грушевського, 68, Вараський район, 34300</t>
  </si>
  <si>
    <t>Державне підприємство "Підприємство Державної кримінально-виконавчої служби України (№76)", с. Іванчі, вул. Лісова,1, Вараський район, 34375</t>
  </si>
  <si>
    <t>Товариство з обмеженою відповідальністю "Юлія",                         смт Рафалівка, вул.Слов'янська, 10, Вараський район, 34371</t>
  </si>
  <si>
    <t>Комунальне підприємство "Агенство розвитку Гощі-Тучин" Гощанської селищної ради, с. Тучин,                вул. Староміська, 2, Рівненський район, 35415</t>
  </si>
  <si>
    <t>Демидівське виробниче управління житлово-комунального господарства, смт Демидівка,                                       вул. Миру, 35, Дубенський район, 35200</t>
  </si>
  <si>
    <t>Вище професійне училище №25         смт Демидівка, вул. Миру, 114 А, Демидівський район, 35200</t>
  </si>
  <si>
    <t>02140337</t>
  </si>
  <si>
    <t>02547027</t>
  </si>
  <si>
    <t>32358853</t>
  </si>
  <si>
    <t>Комунальне підприємство "Міськводоканал" Дубровицької міської ради, м. Дубровиця,                 вул. Комунальна, 7, Сарненський район, 34100</t>
  </si>
  <si>
    <t>Комунальне підприємство "Добробут" Зарічненської селищної ради,                        смт Зарічне, вул. Фестивальна, 38, Вараський район, 34000</t>
  </si>
  <si>
    <t>Комунальне підприємство "Мізоцьке виробниче управління житлово-комунального господарства ", смт Мізоч, вул. Богдана Хмельницького, 32А, Рівненський район, 35740</t>
  </si>
  <si>
    <t>38230889</t>
  </si>
  <si>
    <t>03352225</t>
  </si>
  <si>
    <t>Комунальне підприємство "Здовбицьке", с. Здовбиця,                               вул. Шосова, 105, Рівненський район, 35709</t>
  </si>
  <si>
    <t>Комунальне підприємство "Костопільводоканал",                                  м. Костопіль,  вул. Сарненська, 30А, Рівненський район, 35000</t>
  </si>
  <si>
    <t>Товариство з обмеженою відповідальністю "Хмизи-Сервіс",          м. Костопіль, вул. Фабрична, 2А, Рівненський район, 35000</t>
  </si>
  <si>
    <t>Комунальне підприємство Млинівської селищної ради "Комбінат комунальних підприємств", смт Млинів,                    вул. Кірова, 44, Дубенський район, 35100</t>
  </si>
  <si>
    <t>Комунальне підприємство "Господар"Острожецької сільської ради, с. Острожець,                    вул. Центральна, 59а, Дубенський район, 35113</t>
  </si>
  <si>
    <t>Комунальне підприємство "Вега-Плюс" Острозької міської ради  с.Оженин, вул. Шкільна, 1,Рівненський район,  35820</t>
  </si>
  <si>
    <t>Сільськогосподарське приватне підприємство "Зірка", с. Оженин,           вул. 1-го Травня, 15, Рівненський район, 35820</t>
  </si>
  <si>
    <t>Комунальне підприємство "Комунальник" Радивилівської міської ради, м. Радивилів,                                         вул. Кременецька, 52, Дубенський район, 35500</t>
  </si>
  <si>
    <t>43895514</t>
  </si>
  <si>
    <t>Державне підприємство "Радивилівський комбінат хлібопродуктів", м. Радивилів, вул. Волковенка, 11, Дубенський район, 35500</t>
  </si>
  <si>
    <t>Приватне підприємство "Олександрійське", с. Нова Любомирка, вул. Силікатників, 2, кв.3, Рівненський район, 35321</t>
  </si>
  <si>
    <t>Дочірне підприємство "Комунсервіс-Зоря" КСП комунальне господарство агрофірми "Зоря", с. Зоря,                                   вул. Конституції, 34, Рівненський район, 35314</t>
  </si>
  <si>
    <t>Комунальне підприємство "ВеликоШпанівське" Шпанівської сільської ради, с. Великий Житин, вул. Рівненська, 76А, Рівненський район, 35325</t>
  </si>
  <si>
    <t>Сільськогосподарське комунальне підприємство "Шубківське"Білокриницької сільської ради, с.Шубків,  вул. Незалежності, 1 Рівненський район, Рівненська область, 35325</t>
  </si>
  <si>
    <t>Комунальне підприємство "Рокитневодоканал", смт Рокитне,        вул. Горького, 34, Сарненський район, 34200</t>
  </si>
  <si>
    <t>Комунальне підприємство Томашгородське виробниче управління житлово-комунального господарства Рокитнівської селищної ради, смт Томашгород,                          вул. 1-го Травня, 5, Сарненський район, 34240</t>
  </si>
  <si>
    <t xml:space="preserve">Комунальне підприємство "агенство розвитку Гощі-Тучин" Гощанської селищної ради </t>
  </si>
  <si>
    <t>Комунальне підприємство "Здолбунівводоканал", м.Здолбунів, Рівненський район</t>
  </si>
  <si>
    <t>с. Баширівка</t>
  </si>
  <si>
    <t>с. Старики</t>
  </si>
  <si>
    <t>с. Перенятин</t>
  </si>
  <si>
    <t>с. Приски</t>
  </si>
  <si>
    <t>с. Копані</t>
  </si>
  <si>
    <t>с. Ситно</t>
  </si>
  <si>
    <t>с. Довгалівка</t>
  </si>
  <si>
    <t>с. Сестрянин</t>
  </si>
  <si>
    <t>Світлана МИЧКО</t>
  </si>
  <si>
    <t>Головний спеціаліст відділу водопровідно-каналізаційного господарства та теплоенергетики управління енергоефективності та комунальних послуг департаменту ЖКГ, Е та Е ОДА</t>
  </si>
  <si>
    <t xml:space="preserve">Комунальне підприємство "Радивилів-Тепло" Радивилівської міської ради  Рівненської області, Дубенський район, м. Радивилів, вул. І.Франка, буд. 2, 35500  </t>
  </si>
  <si>
    <t>Комунальне підприємство "Радивилів-Тепло" Радивилівської районної ради Рівненської області, м.Радивилів, Радивилівський район</t>
  </si>
  <si>
    <t>с. Головин</t>
  </si>
  <si>
    <t>35999741</t>
  </si>
  <si>
    <t>с. Підгірці</t>
  </si>
  <si>
    <t>за листопад 2021 року</t>
  </si>
  <si>
    <t>Комунальне підприємство "Костопільські міські мережі" Костопільської міської ради Рівненської області, м. Костопіль</t>
  </si>
  <si>
    <t xml:space="preserve"> </t>
  </si>
  <si>
    <t>Комунальне підприємство "Костопільські міські мережі" Костопільської міської ради Рівненської області, м. Костопіль,          вул. Проектова, 50, Рівненський район, 35000</t>
  </si>
  <si>
    <t>листопад 2021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</si>
</sst>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sz val="16"/>
      <name val="Times New Roman"/>
      <family val="1"/>
    </font>
    <font>
      <u val="single"/>
      <sz val="16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2"/>
      <color indexed="8"/>
      <name val="Times New Roman"/>
      <family val="1"/>
    </font>
    <font>
      <sz val="14"/>
      <color indexed="10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color rgb="FFFF0000"/>
      <name val="Times New Roman"/>
      <family val="1"/>
    </font>
    <font>
      <sz val="16"/>
      <color theme="1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" fillId="25" borderId="0" applyNumberFormat="0" applyBorder="0" applyAlignment="0" applyProtection="0"/>
    <xf numFmtId="0" fontId="31" fillId="26" borderId="0" applyNumberFormat="0" applyBorder="0" applyAlignment="0" applyProtection="0"/>
    <xf numFmtId="0" fontId="3" fillId="17" borderId="0" applyNumberFormat="0" applyBorder="0" applyAlignment="0" applyProtection="0"/>
    <xf numFmtId="0" fontId="31" fillId="27" borderId="0" applyNumberFormat="0" applyBorder="0" applyAlignment="0" applyProtection="0"/>
    <xf numFmtId="0" fontId="3" fillId="19" borderId="0" applyNumberFormat="0" applyBorder="0" applyAlignment="0" applyProtection="0"/>
    <xf numFmtId="0" fontId="31" fillId="28" borderId="0" applyNumberFormat="0" applyBorder="0" applyAlignment="0" applyProtection="0"/>
    <xf numFmtId="0" fontId="3" fillId="29" borderId="0" applyNumberFormat="0" applyBorder="0" applyAlignment="0" applyProtection="0"/>
    <xf numFmtId="0" fontId="31" fillId="30" borderId="0" applyNumberFormat="0" applyBorder="0" applyAlignment="0" applyProtection="0"/>
    <xf numFmtId="0" fontId="3" fillId="31" borderId="0" applyNumberFormat="0" applyBorder="0" applyAlignment="0" applyProtection="0"/>
    <xf numFmtId="0" fontId="31" fillId="32" borderId="0" applyNumberFormat="0" applyBorder="0" applyAlignment="0" applyProtection="0"/>
    <xf numFmtId="0" fontId="3" fillId="33" borderId="0" applyNumberFormat="0" applyBorder="0" applyAlignment="0" applyProtection="0"/>
    <xf numFmtId="0" fontId="31" fillId="34" borderId="0" applyNumberFormat="0" applyBorder="0" applyAlignment="0" applyProtection="0"/>
    <xf numFmtId="0" fontId="3" fillId="35" borderId="0" applyNumberFormat="0" applyBorder="0" applyAlignment="0" applyProtection="0"/>
    <xf numFmtId="0" fontId="31" fillId="36" borderId="0" applyNumberFormat="0" applyBorder="0" applyAlignment="0" applyProtection="0"/>
    <xf numFmtId="0" fontId="3" fillId="37" borderId="0" applyNumberFormat="0" applyBorder="0" applyAlignment="0" applyProtection="0"/>
    <xf numFmtId="0" fontId="31" fillId="38" borderId="0" applyNumberFormat="0" applyBorder="0" applyAlignment="0" applyProtection="0"/>
    <xf numFmtId="0" fontId="3" fillId="39" borderId="0" applyNumberFormat="0" applyBorder="0" applyAlignment="0" applyProtection="0"/>
    <xf numFmtId="0" fontId="31" fillId="40" borderId="0" applyNumberFormat="0" applyBorder="0" applyAlignment="0" applyProtection="0"/>
    <xf numFmtId="0" fontId="3" fillId="29" borderId="0" applyNumberFormat="0" applyBorder="0" applyAlignment="0" applyProtection="0"/>
    <xf numFmtId="0" fontId="31" fillId="41" borderId="0" applyNumberFormat="0" applyBorder="0" applyAlignment="0" applyProtection="0"/>
    <xf numFmtId="0" fontId="3" fillId="31" borderId="0" applyNumberFormat="0" applyBorder="0" applyAlignment="0" applyProtection="0"/>
    <xf numFmtId="0" fontId="31" fillId="42" borderId="0" applyNumberFormat="0" applyBorder="0" applyAlignment="0" applyProtection="0"/>
    <xf numFmtId="0" fontId="3" fillId="43" borderId="0" applyNumberFormat="0" applyBorder="0" applyAlignment="0" applyProtection="0"/>
    <xf numFmtId="0" fontId="32" fillId="44" borderId="1" applyNumberFormat="0" applyAlignment="0" applyProtection="0"/>
    <xf numFmtId="0" fontId="4" fillId="13" borderId="2" applyNumberFormat="0" applyAlignment="0" applyProtection="0"/>
    <xf numFmtId="0" fontId="33" fillId="45" borderId="3" applyNumberFormat="0" applyAlignment="0" applyProtection="0"/>
    <xf numFmtId="0" fontId="5" fillId="46" borderId="4" applyNumberFormat="0" applyAlignment="0" applyProtection="0"/>
    <xf numFmtId="0" fontId="34" fillId="45" borderId="1" applyNumberFormat="0" applyAlignment="0" applyProtection="0"/>
    <xf numFmtId="0" fontId="6" fillId="46" borderId="2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7" fillId="0" borderId="6" applyNumberFormat="0" applyFill="0" applyAlignment="0" applyProtection="0"/>
    <xf numFmtId="0" fontId="37" fillId="0" borderId="7" applyNumberFormat="0" applyFill="0" applyAlignment="0" applyProtection="0"/>
    <xf numFmtId="0" fontId="8" fillId="0" borderId="8" applyNumberFormat="0" applyFill="0" applyAlignment="0" applyProtection="0"/>
    <xf numFmtId="0" fontId="38" fillId="0" borderId="9" applyNumberFormat="0" applyFill="0" applyAlignment="0" applyProtection="0"/>
    <xf numFmtId="0" fontId="9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10" fillId="0" borderId="12" applyNumberFormat="0" applyFill="0" applyAlignment="0" applyProtection="0"/>
    <xf numFmtId="0" fontId="40" fillId="47" borderId="13" applyNumberFormat="0" applyAlignment="0" applyProtection="0"/>
    <xf numFmtId="0" fontId="11" fillId="48" borderId="14" applyNumberFormat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3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44" fillId="51" borderId="0" applyNumberFormat="0" applyBorder="0" applyAlignment="0" applyProtection="0"/>
    <xf numFmtId="0" fontId="14" fillId="5" borderId="0" applyNumberFormat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1" fillId="53" borderId="16" applyNumberFormat="0" applyFont="0" applyAlignment="0" applyProtection="0"/>
    <xf numFmtId="9" fontId="1" fillId="0" borderId="0" applyFont="0" applyFill="0" applyBorder="0" applyAlignment="0" applyProtection="0"/>
    <xf numFmtId="0" fontId="46" fillId="0" borderId="17" applyNumberFormat="0" applyFill="0" applyAlignment="0" applyProtection="0"/>
    <xf numFmtId="0" fontId="16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54" borderId="0" applyNumberFormat="0" applyBorder="0" applyAlignment="0" applyProtection="0"/>
    <xf numFmtId="0" fontId="18" fillId="7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0" fontId="19" fillId="0" borderId="19" xfId="90" applyFont="1" applyBorder="1" applyAlignment="1">
      <alignment horizontal="center" vertical="center" wrapText="1"/>
      <protection/>
    </xf>
    <xf numFmtId="0" fontId="19" fillId="0" borderId="19" xfId="90" applyFont="1" applyBorder="1" applyAlignment="1">
      <alignment horizontal="center" vertical="center"/>
      <protection/>
    </xf>
    <xf numFmtId="0" fontId="19" fillId="0" borderId="19" xfId="90" applyFont="1" applyBorder="1" applyAlignment="1">
      <alignment horizontal="center"/>
      <protection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19" fillId="0" borderId="19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/>
    </xf>
    <xf numFmtId="0" fontId="24" fillId="55" borderId="0" xfId="88" applyFont="1" applyFill="1" applyBorder="1" applyAlignment="1" applyProtection="1">
      <alignment/>
      <protection locked="0"/>
    </xf>
    <xf numFmtId="0" fontId="24" fillId="55" borderId="20" xfId="88" applyFont="1" applyFill="1" applyBorder="1" applyAlignment="1" applyProtection="1">
      <alignment horizontal="center"/>
      <protection locked="0"/>
    </xf>
    <xf numFmtId="0" fontId="19" fillId="0" borderId="0" xfId="90" applyFont="1">
      <alignment/>
      <protection/>
    </xf>
    <xf numFmtId="0" fontId="24" fillId="55" borderId="0" xfId="88" applyFont="1" applyFill="1">
      <alignment/>
      <protection/>
    </xf>
    <xf numFmtId="0" fontId="24" fillId="55" borderId="0" xfId="88" applyFont="1" applyFill="1" applyBorder="1" applyAlignment="1" applyProtection="1">
      <alignment vertical="center"/>
      <protection locked="0"/>
    </xf>
    <xf numFmtId="0" fontId="24" fillId="55" borderId="0" xfId="88" applyFont="1" applyFill="1" applyBorder="1" applyAlignment="1" applyProtection="1">
      <alignment horizontal="left"/>
      <protection locked="0"/>
    </xf>
    <xf numFmtId="0" fontId="24" fillId="55" borderId="20" xfId="88" applyFont="1" applyFill="1" applyBorder="1" applyAlignment="1" applyProtection="1">
      <alignment horizontal="left"/>
      <protection locked="0"/>
    </xf>
    <xf numFmtId="0" fontId="25" fillId="55" borderId="0" xfId="69" applyFont="1" applyFill="1" applyBorder="1" applyAlignment="1" applyProtection="1">
      <alignment horizontal="left"/>
      <protection locked="0"/>
    </xf>
    <xf numFmtId="0" fontId="24" fillId="55" borderId="0" xfId="88" applyFont="1" applyFill="1" applyBorder="1" applyAlignment="1" applyProtection="1">
      <alignment horizontal="center" vertical="center"/>
      <protection locked="0"/>
    </xf>
    <xf numFmtId="0" fontId="19" fillId="0" borderId="0" xfId="90" applyFont="1" applyBorder="1">
      <alignment/>
      <protection/>
    </xf>
    <xf numFmtId="0" fontId="19" fillId="0" borderId="0" xfId="0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0" fontId="24" fillId="55" borderId="0" xfId="88" applyFont="1" applyFill="1" applyBorder="1" applyAlignment="1" applyProtection="1">
      <alignment horizontal="center"/>
      <protection locked="0"/>
    </xf>
    <xf numFmtId="0" fontId="0" fillId="56" borderId="0" xfId="0" applyFill="1" applyAlignment="1">
      <alignment/>
    </xf>
    <xf numFmtId="0" fontId="19" fillId="56" borderId="19" xfId="0" applyFont="1" applyFill="1" applyBorder="1" applyAlignment="1">
      <alignment horizontal="center" vertical="center" wrapText="1"/>
    </xf>
    <xf numFmtId="0" fontId="19" fillId="56" borderId="19" xfId="0" applyFont="1" applyFill="1" applyBorder="1" applyAlignment="1">
      <alignment horizontal="center" vertical="center" wrapText="1"/>
    </xf>
    <xf numFmtId="0" fontId="19" fillId="56" borderId="19" xfId="90" applyFont="1" applyFill="1" applyBorder="1" applyAlignment="1">
      <alignment horizontal="center"/>
      <protection/>
    </xf>
    <xf numFmtId="0" fontId="19" fillId="56" borderId="0" xfId="0" applyFont="1" applyFill="1" applyBorder="1" applyAlignment="1">
      <alignment vertical="center" wrapText="1"/>
    </xf>
    <xf numFmtId="0" fontId="24" fillId="56" borderId="0" xfId="88" applyFont="1" applyFill="1" applyBorder="1" applyAlignment="1">
      <alignment horizontal="center"/>
      <protection/>
    </xf>
    <xf numFmtId="0" fontId="24" fillId="56" borderId="20" xfId="88" applyFont="1" applyFill="1" applyBorder="1" applyAlignment="1">
      <alignment horizontal="center"/>
      <protection/>
    </xf>
    <xf numFmtId="0" fontId="24" fillId="56" borderId="21" xfId="88" applyFont="1" applyFill="1" applyBorder="1" applyAlignment="1" applyProtection="1">
      <alignment horizontal="center" vertical="center" wrapText="1"/>
      <protection locked="0"/>
    </xf>
    <xf numFmtId="0" fontId="24" fillId="56" borderId="0" xfId="88" applyFont="1" applyFill="1" applyBorder="1" applyAlignment="1" applyProtection="1">
      <alignment horizontal="center" vertical="center" wrapText="1"/>
      <protection locked="0"/>
    </xf>
    <xf numFmtId="0" fontId="24" fillId="56" borderId="20" xfId="88" applyFont="1" applyFill="1" applyBorder="1" applyAlignment="1" applyProtection="1">
      <alignment horizontal="center"/>
      <protection locked="0"/>
    </xf>
    <xf numFmtId="0" fontId="24" fillId="56" borderId="0" xfId="88" applyFont="1" applyFill="1" applyBorder="1" applyAlignment="1" applyProtection="1">
      <alignment horizontal="left"/>
      <protection locked="0"/>
    </xf>
    <xf numFmtId="0" fontId="19" fillId="56" borderId="0" xfId="0" applyFont="1" applyFill="1" applyBorder="1" applyAlignment="1">
      <alignment horizontal="center" vertical="center" wrapText="1"/>
    </xf>
    <xf numFmtId="0" fontId="24" fillId="56" borderId="0" xfId="88" applyFont="1" applyFill="1" applyBorder="1" applyAlignment="1" applyProtection="1">
      <alignment horizontal="center"/>
      <protection locked="0"/>
    </xf>
    <xf numFmtId="0" fontId="49" fillId="0" borderId="19" xfId="0" applyFont="1" applyBorder="1" applyAlignment="1">
      <alignment horizontal="center"/>
    </xf>
    <xf numFmtId="0" fontId="50" fillId="0" borderId="19" xfId="0" applyFont="1" applyBorder="1" applyAlignment="1">
      <alignment horizontal="center" vertical="center" wrapText="1"/>
    </xf>
    <xf numFmtId="49" fontId="50" fillId="0" borderId="19" xfId="0" applyNumberFormat="1" applyFont="1" applyBorder="1" applyAlignment="1">
      <alignment horizontal="center" vertical="center" wrapText="1"/>
    </xf>
    <xf numFmtId="0" fontId="50" fillId="56" borderId="19" xfId="0" applyFont="1" applyFill="1" applyBorder="1" applyAlignment="1">
      <alignment horizontal="center" vertical="center" wrapText="1"/>
    </xf>
    <xf numFmtId="0" fontId="0" fillId="57" borderId="0" xfId="0" applyFill="1" applyAlignment="1">
      <alignment/>
    </xf>
    <xf numFmtId="0" fontId="50" fillId="57" borderId="19" xfId="0" applyFont="1" applyFill="1" applyBorder="1" applyAlignment="1">
      <alignment horizontal="center" vertical="center"/>
    </xf>
    <xf numFmtId="2" fontId="49" fillId="57" borderId="19" xfId="0" applyNumberFormat="1" applyFont="1" applyFill="1" applyBorder="1" applyAlignment="1">
      <alignment horizontal="center" vertical="center"/>
    </xf>
    <xf numFmtId="2" fontId="50" fillId="57" borderId="19" xfId="0" applyNumberFormat="1" applyFont="1" applyFill="1" applyBorder="1" applyAlignment="1">
      <alignment horizontal="center" vertical="center" wrapText="1"/>
    </xf>
    <xf numFmtId="2" fontId="50" fillId="57" borderId="19" xfId="0" applyNumberFormat="1" applyFont="1" applyFill="1" applyBorder="1" applyAlignment="1">
      <alignment horizontal="center" vertical="center"/>
    </xf>
    <xf numFmtId="0" fontId="19" fillId="57" borderId="19" xfId="90" applyFont="1" applyFill="1" applyBorder="1" applyAlignment="1">
      <alignment horizontal="center"/>
      <protection/>
    </xf>
    <xf numFmtId="0" fontId="50" fillId="57" borderId="19" xfId="0" applyFont="1" applyFill="1" applyBorder="1" applyAlignment="1">
      <alignment vertical="center" wrapText="1"/>
    </xf>
    <xf numFmtId="0" fontId="50" fillId="57" borderId="19" xfId="0" applyFont="1" applyFill="1" applyBorder="1" applyAlignment="1">
      <alignment horizontal="left" vertical="center" wrapText="1"/>
    </xf>
    <xf numFmtId="2" fontId="50" fillId="56" borderId="19" xfId="0" applyNumberFormat="1" applyFont="1" applyFill="1" applyBorder="1" applyAlignment="1">
      <alignment horizontal="center" vertical="center"/>
    </xf>
    <xf numFmtId="0" fontId="19" fillId="0" borderId="19" xfId="90" applyFont="1" applyFill="1" applyBorder="1" applyAlignment="1">
      <alignment horizontal="center" vertical="center"/>
      <protection/>
    </xf>
    <xf numFmtId="0" fontId="19" fillId="56" borderId="19" xfId="90" applyFont="1" applyFill="1" applyBorder="1" applyAlignment="1">
      <alignment horizontal="center" vertical="center"/>
      <protection/>
    </xf>
    <xf numFmtId="0" fontId="0" fillId="56" borderId="19" xfId="0" applyFill="1" applyBorder="1" applyAlignment="1">
      <alignment/>
    </xf>
    <xf numFmtId="0" fontId="0" fillId="56" borderId="0" xfId="0" applyFill="1" applyBorder="1" applyAlignment="1">
      <alignment vertical="center" wrapText="1"/>
    </xf>
    <xf numFmtId="0" fontId="24" fillId="56" borderId="0" xfId="88" applyFont="1" applyFill="1" applyBorder="1" applyAlignment="1" applyProtection="1">
      <alignment horizontal="center" vertical="center"/>
      <protection locked="0"/>
    </xf>
    <xf numFmtId="0" fontId="19" fillId="56" borderId="0" xfId="90" applyFont="1" applyFill="1" applyBorder="1">
      <alignment/>
      <protection/>
    </xf>
    <xf numFmtId="0" fontId="19" fillId="56" borderId="0" xfId="90" applyFont="1" applyFill="1">
      <alignment/>
      <protection/>
    </xf>
    <xf numFmtId="0" fontId="19" fillId="56" borderId="20" xfId="90" applyFont="1" applyFill="1" applyBorder="1">
      <alignment/>
      <protection/>
    </xf>
    <xf numFmtId="0" fontId="19" fillId="56" borderId="19" xfId="90" applyFont="1" applyFill="1" applyBorder="1" applyAlignment="1">
      <alignment horizontal="center" vertical="center" wrapText="1"/>
      <protection/>
    </xf>
    <xf numFmtId="0" fontId="0" fillId="56" borderId="0" xfId="0" applyFill="1" applyBorder="1" applyAlignment="1">
      <alignment/>
    </xf>
    <xf numFmtId="0" fontId="49" fillId="56" borderId="19" xfId="0" applyFont="1" applyFill="1" applyBorder="1" applyAlignment="1">
      <alignment horizontal="center"/>
    </xf>
    <xf numFmtId="2" fontId="50" fillId="56" borderId="19" xfId="0" applyNumberFormat="1" applyFont="1" applyFill="1" applyBorder="1" applyAlignment="1">
      <alignment horizontal="center" vertical="center" wrapText="1"/>
    </xf>
    <xf numFmtId="0" fontId="50" fillId="55" borderId="19" xfId="0" applyFont="1" applyFill="1" applyBorder="1" applyAlignment="1">
      <alignment horizontal="center" vertical="center" wrapText="1"/>
    </xf>
    <xf numFmtId="49" fontId="50" fillId="56" borderId="19" xfId="0" applyNumberFormat="1" applyFont="1" applyFill="1" applyBorder="1" applyAlignment="1">
      <alignment horizontal="center" vertical="center" wrapText="1"/>
    </xf>
    <xf numFmtId="0" fontId="50" fillId="0" borderId="19" xfId="90" applyFont="1" applyBorder="1" applyAlignment="1">
      <alignment horizontal="center" vertical="center"/>
      <protection/>
    </xf>
    <xf numFmtId="0" fontId="50" fillId="56" borderId="19" xfId="90" applyFont="1" applyFill="1" applyBorder="1" applyAlignment="1">
      <alignment horizontal="center" vertical="center"/>
      <protection/>
    </xf>
    <xf numFmtId="0" fontId="50" fillId="0" borderId="19" xfId="90" applyFont="1" applyFill="1" applyBorder="1" applyAlignment="1">
      <alignment horizontal="center" vertical="center"/>
      <protection/>
    </xf>
    <xf numFmtId="0" fontId="50" fillId="56" borderId="22" xfId="0" applyFont="1" applyFill="1" applyBorder="1" applyAlignment="1">
      <alignment horizontal="center" vertical="center" wrapText="1"/>
    </xf>
    <xf numFmtId="49" fontId="50" fillId="56" borderId="22" xfId="0" applyNumberFormat="1" applyFont="1" applyFill="1" applyBorder="1" applyAlignment="1">
      <alignment horizontal="center" vertical="center" wrapText="1"/>
    </xf>
    <xf numFmtId="0" fontId="50" fillId="56" borderId="22" xfId="0" applyFont="1" applyFill="1" applyBorder="1" applyAlignment="1">
      <alignment horizontal="center" vertical="center" wrapText="1"/>
    </xf>
    <xf numFmtId="0" fontId="50" fillId="56" borderId="19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0" fillId="56" borderId="19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50" fillId="57" borderId="22" xfId="0" applyFont="1" applyFill="1" applyBorder="1" applyAlignment="1">
      <alignment horizontal="left" vertical="center" wrapText="1"/>
    </xf>
    <xf numFmtId="0" fontId="20" fillId="56" borderId="19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2" fontId="50" fillId="0" borderId="19" xfId="0" applyNumberFormat="1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vertical="center" wrapText="1"/>
    </xf>
    <xf numFmtId="0" fontId="50" fillId="0" borderId="19" xfId="0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vertical="center" wrapText="1"/>
    </xf>
    <xf numFmtId="0" fontId="50" fillId="0" borderId="19" xfId="90" applyFont="1" applyFill="1" applyBorder="1" applyAlignment="1">
      <alignment horizontal="center"/>
      <protection/>
    </xf>
    <xf numFmtId="0" fontId="50" fillId="0" borderId="22" xfId="90" applyFont="1" applyFill="1" applyBorder="1" applyAlignment="1">
      <alignment horizontal="left" vertical="center" wrapText="1"/>
      <protection/>
    </xf>
    <xf numFmtId="0" fontId="50" fillId="0" borderId="22" xfId="0" applyFont="1" applyFill="1" applyBorder="1" applyAlignment="1">
      <alignment horizontal="left" vertical="center" wrapText="1"/>
    </xf>
    <xf numFmtId="0" fontId="50" fillId="0" borderId="22" xfId="0" applyFont="1" applyFill="1" applyBorder="1" applyAlignment="1">
      <alignment horizontal="center" vertical="center" wrapText="1"/>
    </xf>
    <xf numFmtId="2" fontId="50" fillId="0" borderId="19" xfId="0" applyNumberFormat="1" applyFont="1" applyFill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49" fontId="19" fillId="0" borderId="19" xfId="0" applyNumberFormat="1" applyFont="1" applyBorder="1" applyAlignment="1">
      <alignment horizontal="center" vertical="center" wrapText="1"/>
    </xf>
    <xf numFmtId="49" fontId="19" fillId="0" borderId="19" xfId="0" applyNumberFormat="1" applyFont="1" applyBorder="1" applyAlignment="1">
      <alignment horizontal="center" vertical="center" wrapText="1"/>
    </xf>
    <xf numFmtId="49" fontId="19" fillId="56" borderId="19" xfId="0" applyNumberFormat="1" applyFont="1" applyFill="1" applyBorder="1" applyAlignment="1">
      <alignment horizontal="center" vertical="center" wrapText="1"/>
    </xf>
    <xf numFmtId="49" fontId="50" fillId="55" borderId="19" xfId="0" applyNumberFormat="1" applyFont="1" applyFill="1" applyBorder="1" applyAlignment="1">
      <alignment horizontal="center" vertical="center" wrapText="1"/>
    </xf>
    <xf numFmtId="49" fontId="50" fillId="0" borderId="19" xfId="90" applyNumberFormat="1" applyFont="1" applyBorder="1" applyAlignment="1">
      <alignment horizontal="center" vertical="center"/>
      <protection/>
    </xf>
    <xf numFmtId="49" fontId="19" fillId="56" borderId="19" xfId="0" applyNumberFormat="1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49" fontId="20" fillId="0" borderId="19" xfId="0" applyNumberFormat="1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30" fillId="0" borderId="0" xfId="0" applyFont="1" applyAlignment="1">
      <alignment/>
    </xf>
    <xf numFmtId="0" fontId="52" fillId="56" borderId="19" xfId="0" applyFont="1" applyFill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19" xfId="0" applyFont="1" applyBorder="1" applyAlignment="1" quotePrefix="1">
      <alignment horizontal="center" vertical="center" wrapText="1"/>
    </xf>
    <xf numFmtId="0" fontId="20" fillId="0" borderId="22" xfId="90" applyFont="1" applyBorder="1" applyAlignment="1">
      <alignment horizontal="center" vertical="center"/>
      <protection/>
    </xf>
    <xf numFmtId="0" fontId="22" fillId="0" borderId="0" xfId="0" applyFont="1" applyBorder="1" applyAlignment="1">
      <alignment horizontal="left" vertical="center" wrapText="1"/>
    </xf>
    <xf numFmtId="0" fontId="24" fillId="55" borderId="0" xfId="88" applyFont="1" applyFill="1" applyBorder="1" applyAlignment="1" applyProtection="1">
      <alignment horizontal="left" vertical="center"/>
      <protection locked="0"/>
    </xf>
    <xf numFmtId="0" fontId="50" fillId="0" borderId="23" xfId="0" applyFont="1" applyFill="1" applyBorder="1" applyAlignment="1">
      <alignment horizontal="center" vertical="center" wrapText="1"/>
    </xf>
    <xf numFmtId="0" fontId="50" fillId="0" borderId="24" xfId="0" applyFont="1" applyFill="1" applyBorder="1" applyAlignment="1">
      <alignment horizontal="center" vertical="center" wrapText="1"/>
    </xf>
    <xf numFmtId="0" fontId="50" fillId="0" borderId="22" xfId="0" applyFont="1" applyFill="1" applyBorder="1" applyAlignment="1">
      <alignment horizontal="center" vertical="center" wrapText="1"/>
    </xf>
    <xf numFmtId="0" fontId="20" fillId="56" borderId="23" xfId="0" applyFont="1" applyFill="1" applyBorder="1" applyAlignment="1">
      <alignment horizontal="center" vertical="center" wrapText="1"/>
    </xf>
    <xf numFmtId="0" fontId="20" fillId="56" borderId="24" xfId="0" applyFont="1" applyFill="1" applyBorder="1" applyAlignment="1">
      <alignment horizontal="center" vertical="center" wrapText="1"/>
    </xf>
    <xf numFmtId="0" fontId="20" fillId="56" borderId="22" xfId="0" applyFont="1" applyFill="1" applyBorder="1" applyAlignment="1">
      <alignment horizontal="center" vertical="center" wrapText="1"/>
    </xf>
    <xf numFmtId="0" fontId="50" fillId="0" borderId="23" xfId="0" applyFont="1" applyFill="1" applyBorder="1" applyAlignment="1">
      <alignment horizontal="left" vertical="center" wrapText="1"/>
    </xf>
    <xf numFmtId="0" fontId="50" fillId="0" borderId="24" xfId="0" applyFont="1" applyFill="1" applyBorder="1" applyAlignment="1">
      <alignment horizontal="left" vertical="center" wrapText="1"/>
    </xf>
    <xf numFmtId="0" fontId="50" fillId="0" borderId="22" xfId="0" applyFont="1" applyFill="1" applyBorder="1" applyAlignment="1">
      <alignment horizontal="left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89" applyFont="1" applyBorder="1" applyAlignment="1">
      <alignment horizontal="center" vertical="center" wrapText="1"/>
      <protection/>
    </xf>
    <xf numFmtId="0" fontId="20" fillId="0" borderId="24" xfId="89" applyFont="1" applyBorder="1" applyAlignment="1">
      <alignment horizontal="center" vertical="center" wrapText="1"/>
      <protection/>
    </xf>
    <xf numFmtId="0" fontId="2" fillId="0" borderId="22" xfId="89" applyBorder="1" applyAlignment="1">
      <alignment horizontal="center" vertical="center" wrapText="1"/>
      <protection/>
    </xf>
    <xf numFmtId="0" fontId="19" fillId="0" borderId="19" xfId="90" applyFont="1" applyBorder="1" applyAlignment="1">
      <alignment horizontal="center" vertical="center" wrapText="1"/>
      <protection/>
    </xf>
    <xf numFmtId="0" fontId="19" fillId="0" borderId="23" xfId="0" applyFont="1" applyFill="1" applyBorder="1" applyAlignment="1">
      <alignment horizontal="left" vertical="center" wrapText="1"/>
    </xf>
    <xf numFmtId="0" fontId="19" fillId="0" borderId="22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22" fillId="0" borderId="20" xfId="0" applyFont="1" applyBorder="1" applyAlignment="1">
      <alignment horizontal="center"/>
    </xf>
    <xf numFmtId="0" fontId="19" fillId="0" borderId="23" xfId="90" applyFont="1" applyBorder="1" applyAlignment="1">
      <alignment horizontal="center" vertical="center" wrapText="1"/>
      <protection/>
    </xf>
    <xf numFmtId="0" fontId="19" fillId="0" borderId="24" xfId="90" applyFont="1" applyBorder="1" applyAlignment="1">
      <alignment horizontal="center" vertical="center" wrapText="1"/>
      <protection/>
    </xf>
    <xf numFmtId="0" fontId="19" fillId="0" borderId="22" xfId="90" applyFont="1" applyBorder="1" applyAlignment="1">
      <alignment horizontal="center" vertical="center" wrapText="1"/>
      <protection/>
    </xf>
    <xf numFmtId="0" fontId="19" fillId="56" borderId="23" xfId="90" applyFont="1" applyFill="1" applyBorder="1" applyAlignment="1">
      <alignment horizontal="center" vertical="center" wrapText="1"/>
      <protection/>
    </xf>
    <xf numFmtId="0" fontId="19" fillId="56" borderId="24" xfId="90" applyFont="1" applyFill="1" applyBorder="1" applyAlignment="1">
      <alignment horizontal="center" vertical="center" wrapText="1"/>
      <protection/>
    </xf>
    <xf numFmtId="0" fontId="19" fillId="56" borderId="22" xfId="90" applyFont="1" applyFill="1" applyBorder="1" applyAlignment="1">
      <alignment horizontal="center" vertical="center" wrapText="1"/>
      <protection/>
    </xf>
    <xf numFmtId="0" fontId="19" fillId="0" borderId="19" xfId="90" applyFont="1" applyBorder="1" applyAlignment="1">
      <alignment horizontal="center" vertical="center"/>
      <protection/>
    </xf>
    <xf numFmtId="0" fontId="19" fillId="0" borderId="25" xfId="90" applyFont="1" applyBorder="1" applyAlignment="1">
      <alignment horizontal="center" vertical="center" wrapText="1"/>
      <protection/>
    </xf>
    <xf numFmtId="0" fontId="19" fillId="0" borderId="26" xfId="90" applyFont="1" applyBorder="1" applyAlignment="1">
      <alignment horizontal="center" vertical="center" wrapText="1"/>
      <protection/>
    </xf>
    <xf numFmtId="0" fontId="19" fillId="0" borderId="27" xfId="90" applyFont="1" applyBorder="1" applyAlignment="1">
      <alignment horizontal="center" vertical="center" wrapText="1"/>
      <protection/>
    </xf>
    <xf numFmtId="0" fontId="19" fillId="0" borderId="28" xfId="90" applyFont="1" applyBorder="1" applyAlignment="1">
      <alignment horizontal="center" vertical="center" wrapText="1"/>
      <protection/>
    </xf>
    <xf numFmtId="0" fontId="19" fillId="0" borderId="24" xfId="0" applyFont="1" applyFill="1" applyBorder="1" applyAlignment="1">
      <alignment horizontal="left" vertical="center" wrapText="1"/>
    </xf>
    <xf numFmtId="0" fontId="50" fillId="0" borderId="23" xfId="90" applyFont="1" applyFill="1" applyBorder="1" applyAlignment="1">
      <alignment horizontal="left" vertical="center" wrapText="1"/>
      <protection/>
    </xf>
    <xf numFmtId="0" fontId="50" fillId="0" borderId="24" xfId="90" applyFont="1" applyFill="1" applyBorder="1" applyAlignment="1">
      <alignment horizontal="left" vertical="center" wrapText="1"/>
      <protection/>
    </xf>
    <xf numFmtId="0" fontId="50" fillId="0" borderId="22" xfId="90" applyFont="1" applyFill="1" applyBorder="1" applyAlignment="1">
      <alignment horizontal="left" vertical="center" wrapText="1"/>
      <protection/>
    </xf>
    <xf numFmtId="0" fontId="20" fillId="0" borderId="23" xfId="90" applyFont="1" applyBorder="1" applyAlignment="1">
      <alignment horizontal="center" vertical="center"/>
      <protection/>
    </xf>
    <xf numFmtId="0" fontId="20" fillId="0" borderId="24" xfId="90" applyFont="1" applyBorder="1" applyAlignment="1">
      <alignment horizontal="center" vertical="center"/>
      <protection/>
    </xf>
    <xf numFmtId="0" fontId="20" fillId="0" borderId="22" xfId="90" applyFont="1" applyBorder="1" applyAlignment="1">
      <alignment horizontal="center" vertical="center"/>
      <protection/>
    </xf>
    <xf numFmtId="0" fontId="21" fillId="0" borderId="29" xfId="0" applyFont="1" applyBorder="1" applyAlignment="1">
      <alignment horizontal="left"/>
    </xf>
    <xf numFmtId="0" fontId="21" fillId="0" borderId="30" xfId="0" applyFont="1" applyBorder="1" applyAlignment="1">
      <alignment horizontal="left"/>
    </xf>
    <xf numFmtId="0" fontId="21" fillId="0" borderId="31" xfId="0" applyFont="1" applyBorder="1" applyAlignment="1">
      <alignment horizontal="left"/>
    </xf>
    <xf numFmtId="0" fontId="19" fillId="0" borderId="29" xfId="0" applyFont="1" applyBorder="1" applyAlignment="1">
      <alignment horizontal="left"/>
    </xf>
    <xf numFmtId="0" fontId="19" fillId="0" borderId="30" xfId="0" applyFont="1" applyBorder="1" applyAlignment="1">
      <alignment horizontal="left"/>
    </xf>
    <xf numFmtId="0" fontId="19" fillId="0" borderId="31" xfId="0" applyFont="1" applyBorder="1" applyAlignment="1">
      <alignment horizontal="left"/>
    </xf>
    <xf numFmtId="0" fontId="30" fillId="0" borderId="24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49" fontId="53" fillId="56" borderId="20" xfId="0" applyNumberFormat="1" applyFont="1" applyFill="1" applyBorder="1" applyAlignment="1">
      <alignment horizontal="right" vertical="center"/>
    </xf>
    <xf numFmtId="0" fontId="51" fillId="0" borderId="29" xfId="0" applyFont="1" applyBorder="1" applyAlignment="1">
      <alignment horizontal="center" vertical="center" wrapText="1"/>
    </xf>
    <xf numFmtId="0" fontId="51" fillId="0" borderId="31" xfId="0" applyFont="1" applyBorder="1" applyAlignment="1">
      <alignment horizontal="center" vertical="center" wrapText="1"/>
    </xf>
    <xf numFmtId="0" fontId="49" fillId="0" borderId="29" xfId="0" applyFont="1" applyBorder="1" applyAlignment="1">
      <alignment horizontal="left"/>
    </xf>
    <xf numFmtId="0" fontId="49" fillId="0" borderId="30" xfId="0" applyFont="1" applyBorder="1" applyAlignment="1">
      <alignment horizontal="left"/>
    </xf>
    <xf numFmtId="0" fontId="49" fillId="0" borderId="31" xfId="0" applyFont="1" applyBorder="1" applyAlignment="1">
      <alignment horizontal="left"/>
    </xf>
    <xf numFmtId="0" fontId="50" fillId="0" borderId="29" xfId="0" applyFont="1" applyBorder="1" applyAlignment="1">
      <alignment horizontal="left"/>
    </xf>
    <xf numFmtId="0" fontId="50" fillId="0" borderId="30" xfId="0" applyFont="1" applyBorder="1" applyAlignment="1">
      <alignment horizontal="left"/>
    </xf>
    <xf numFmtId="0" fontId="50" fillId="0" borderId="31" xfId="0" applyFont="1" applyBorder="1" applyAlignment="1">
      <alignment horizontal="left"/>
    </xf>
    <xf numFmtId="0" fontId="19" fillId="57" borderId="23" xfId="90" applyFont="1" applyFill="1" applyBorder="1" applyAlignment="1">
      <alignment horizontal="center" vertical="center" wrapText="1"/>
      <protection/>
    </xf>
    <xf numFmtId="0" fontId="19" fillId="57" borderId="24" xfId="90" applyFont="1" applyFill="1" applyBorder="1" applyAlignment="1">
      <alignment horizontal="center" vertical="center" wrapText="1"/>
      <protection/>
    </xf>
    <xf numFmtId="0" fontId="19" fillId="57" borderId="22" xfId="90" applyFont="1" applyFill="1" applyBorder="1" applyAlignment="1">
      <alignment horizontal="center" vertical="center" wrapText="1"/>
      <protection/>
    </xf>
  </cellXfs>
  <cellStyles count="93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3" xfId="89"/>
    <cellStyle name="Обычный_Лист1" xfId="90"/>
    <cellStyle name="Followed Hyperlink" xfId="91"/>
    <cellStyle name="Плохой" xfId="92"/>
    <cellStyle name="Плохой 2" xfId="93"/>
    <cellStyle name="Пояснение" xfId="94"/>
    <cellStyle name="Пояснение 2" xfId="95"/>
    <cellStyle name="Примечание" xfId="96"/>
    <cellStyle name="Примечание 2" xfId="97"/>
    <cellStyle name="Percent" xfId="98"/>
    <cellStyle name="Связанная ячейка" xfId="99"/>
    <cellStyle name="Связанная ячейка 2" xfId="100"/>
    <cellStyle name="Текст предупреждения" xfId="101"/>
    <cellStyle name="Текст предупреждения 2" xfId="102"/>
    <cellStyle name="Comma" xfId="103"/>
    <cellStyle name="Comma [0]" xfId="104"/>
    <cellStyle name="Хороший" xfId="105"/>
    <cellStyle name="Хороший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odagujkg@ukr.net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3"/>
  <sheetViews>
    <sheetView tabSelected="1" view="pageBreakPreview" zoomScale="81" zoomScaleNormal="81" zoomScaleSheetLayoutView="81" zoomScalePageLayoutView="0" workbookViewId="0" topLeftCell="A1">
      <selection activeCell="C172" sqref="C172"/>
    </sheetView>
  </sheetViews>
  <sheetFormatPr defaultColWidth="9.140625" defaultRowHeight="15"/>
  <cols>
    <col min="1" max="1" width="4.28125" style="0" customWidth="1"/>
    <col min="2" max="2" width="57.00390625" style="22" customWidth="1"/>
    <col min="3" max="3" width="46.8515625" style="22" customWidth="1"/>
    <col min="4" max="4" width="19.00390625" style="0" customWidth="1"/>
    <col min="5" max="5" width="9.00390625" style="0" customWidth="1"/>
    <col min="6" max="6" width="16.8515625" style="0" customWidth="1"/>
    <col min="7" max="7" width="9.140625" style="22" customWidth="1"/>
    <col min="8" max="8" width="15.7109375" style="0" customWidth="1"/>
    <col min="9" max="9" width="8.7109375" style="0" customWidth="1"/>
    <col min="10" max="10" width="16.28125" style="22" customWidth="1"/>
    <col min="11" max="11" width="7.8515625" style="22" customWidth="1"/>
    <col min="12" max="12" width="16.7109375" style="0" customWidth="1"/>
    <col min="13" max="13" width="14.421875" style="22" customWidth="1"/>
    <col min="14" max="14" width="14.421875" style="0" customWidth="1"/>
    <col min="15" max="15" width="14.140625" style="22" customWidth="1"/>
    <col min="16" max="16" width="14.421875" style="0" customWidth="1"/>
    <col min="17" max="17" width="16.28125" style="0" customWidth="1"/>
    <col min="18" max="18" width="15.7109375" style="0" customWidth="1"/>
  </cols>
  <sheetData>
    <row r="1" ht="15.75">
      <c r="R1" s="69" t="s">
        <v>78</v>
      </c>
    </row>
    <row r="2" spans="1:18" ht="22.5">
      <c r="A2" s="122" t="s">
        <v>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</row>
    <row r="3" spans="1:18" ht="20.25">
      <c r="A3" s="123" t="s">
        <v>303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</row>
    <row r="4" spans="1:18" ht="38.25" customHeight="1">
      <c r="A4" s="124" t="s">
        <v>1</v>
      </c>
      <c r="B4" s="127" t="s">
        <v>37</v>
      </c>
      <c r="C4" s="127" t="s">
        <v>229</v>
      </c>
      <c r="D4" s="124" t="s">
        <v>2</v>
      </c>
      <c r="E4" s="117" t="s">
        <v>3</v>
      </c>
      <c r="F4" s="117"/>
      <c r="G4" s="117"/>
      <c r="H4" s="117"/>
      <c r="I4" s="117" t="s">
        <v>4</v>
      </c>
      <c r="J4" s="117"/>
      <c r="K4" s="117"/>
      <c r="L4" s="117"/>
      <c r="M4" s="131" t="s">
        <v>5</v>
      </c>
      <c r="N4" s="132"/>
      <c r="O4" s="131" t="s">
        <v>6</v>
      </c>
      <c r="P4" s="132"/>
      <c r="Q4" s="114" t="s">
        <v>7</v>
      </c>
      <c r="R4" s="114" t="s">
        <v>8</v>
      </c>
    </row>
    <row r="5" spans="1:18" ht="57.75" customHeight="1">
      <c r="A5" s="125"/>
      <c r="B5" s="128"/>
      <c r="C5" s="128"/>
      <c r="D5" s="125"/>
      <c r="E5" s="130" t="s">
        <v>9</v>
      </c>
      <c r="F5" s="130"/>
      <c r="G5" s="130" t="s">
        <v>10</v>
      </c>
      <c r="H5" s="130"/>
      <c r="I5" s="117" t="s">
        <v>11</v>
      </c>
      <c r="J5" s="117"/>
      <c r="K5" s="117" t="s">
        <v>12</v>
      </c>
      <c r="L5" s="117"/>
      <c r="M5" s="133"/>
      <c r="N5" s="134"/>
      <c r="O5" s="133"/>
      <c r="P5" s="134"/>
      <c r="Q5" s="115"/>
      <c r="R5" s="115"/>
    </row>
    <row r="6" spans="1:18" ht="89.25" customHeight="1">
      <c r="A6" s="126"/>
      <c r="B6" s="129"/>
      <c r="C6" s="129"/>
      <c r="D6" s="126"/>
      <c r="E6" s="2" t="s">
        <v>13</v>
      </c>
      <c r="F6" s="1" t="s">
        <v>14</v>
      </c>
      <c r="G6" s="49" t="s">
        <v>13</v>
      </c>
      <c r="H6" s="1" t="s">
        <v>14</v>
      </c>
      <c r="I6" s="2" t="s">
        <v>13</v>
      </c>
      <c r="J6" s="56" t="s">
        <v>14</v>
      </c>
      <c r="K6" s="49" t="s">
        <v>13</v>
      </c>
      <c r="L6" s="1" t="s">
        <v>14</v>
      </c>
      <c r="M6" s="56" t="s">
        <v>11</v>
      </c>
      <c r="N6" s="1" t="s">
        <v>12</v>
      </c>
      <c r="O6" s="56" t="s">
        <v>11</v>
      </c>
      <c r="P6" s="1" t="s">
        <v>12</v>
      </c>
      <c r="Q6" s="116"/>
      <c r="R6" s="116"/>
    </row>
    <row r="7" spans="1:18" ht="29.25" customHeight="1">
      <c r="A7" s="2" t="s">
        <v>15</v>
      </c>
      <c r="B7" s="49" t="s">
        <v>16</v>
      </c>
      <c r="C7" s="49" t="s">
        <v>17</v>
      </c>
      <c r="D7" s="2" t="s">
        <v>18</v>
      </c>
      <c r="E7" s="2">
        <v>1</v>
      </c>
      <c r="F7" s="2">
        <v>2</v>
      </c>
      <c r="G7" s="49">
        <v>3</v>
      </c>
      <c r="H7" s="2">
        <v>4</v>
      </c>
      <c r="I7" s="2">
        <v>5</v>
      </c>
      <c r="J7" s="49">
        <v>6</v>
      </c>
      <c r="K7" s="49">
        <v>7</v>
      </c>
      <c r="L7" s="2">
        <v>8</v>
      </c>
      <c r="M7" s="49">
        <v>9</v>
      </c>
      <c r="N7" s="2">
        <v>10</v>
      </c>
      <c r="O7" s="49">
        <v>11</v>
      </c>
      <c r="P7" s="2">
        <v>12</v>
      </c>
      <c r="Q7" s="48">
        <v>13</v>
      </c>
      <c r="R7" s="48">
        <v>14</v>
      </c>
    </row>
    <row r="8" spans="1:18" ht="27" customHeight="1">
      <c r="A8" s="142" t="s">
        <v>19</v>
      </c>
      <c r="B8" s="143"/>
      <c r="C8" s="143"/>
      <c r="D8" s="144"/>
      <c r="E8" s="8">
        <f aca="true" t="shared" si="0" ref="E8:R8">SUM(E10:E37)+SUM(E38:E63)+SUM(E64:E103)+SUM(E104:E134)+SUM(E135:E174)</f>
        <v>61893</v>
      </c>
      <c r="F8" s="8">
        <f t="shared" si="0"/>
        <v>48139</v>
      </c>
      <c r="G8" s="8">
        <f t="shared" si="0"/>
        <v>5388</v>
      </c>
      <c r="H8" s="8">
        <f t="shared" si="0"/>
        <v>5265</v>
      </c>
      <c r="I8" s="8">
        <f t="shared" si="0"/>
        <v>62669</v>
      </c>
      <c r="J8" s="8">
        <f t="shared" si="0"/>
        <v>49263</v>
      </c>
      <c r="K8" s="8">
        <f t="shared" si="0"/>
        <v>5375</v>
      </c>
      <c r="L8" s="8">
        <f t="shared" si="0"/>
        <v>5340</v>
      </c>
      <c r="M8" s="8">
        <f t="shared" si="0"/>
        <v>49081</v>
      </c>
      <c r="N8" s="8">
        <f t="shared" si="0"/>
        <v>7539</v>
      </c>
      <c r="O8" s="8">
        <f t="shared" si="0"/>
        <v>45539</v>
      </c>
      <c r="P8" s="8">
        <f t="shared" si="0"/>
        <v>7484</v>
      </c>
      <c r="Q8" s="8">
        <f t="shared" si="0"/>
        <v>325</v>
      </c>
      <c r="R8" s="8">
        <f t="shared" si="0"/>
        <v>205</v>
      </c>
    </row>
    <row r="9" spans="1:18" ht="32.25" customHeight="1">
      <c r="A9" s="145" t="s">
        <v>20</v>
      </c>
      <c r="B9" s="146"/>
      <c r="C9" s="146"/>
      <c r="D9" s="147"/>
      <c r="E9" s="4"/>
      <c r="F9" s="4"/>
      <c r="G9" s="50"/>
      <c r="H9" s="4"/>
      <c r="I9" s="4"/>
      <c r="J9" s="50"/>
      <c r="K9" s="50"/>
      <c r="L9" s="4"/>
      <c r="M9" s="50"/>
      <c r="N9" s="4"/>
      <c r="O9" s="50"/>
      <c r="P9" s="4"/>
      <c r="Q9" s="4"/>
      <c r="R9" s="4"/>
    </row>
    <row r="10" spans="1:18" ht="79.5" customHeight="1">
      <c r="A10" s="98">
        <v>1</v>
      </c>
      <c r="B10" s="77" t="s">
        <v>254</v>
      </c>
      <c r="C10" s="74" t="s">
        <v>82</v>
      </c>
      <c r="D10" s="85">
        <v>32413725</v>
      </c>
      <c r="E10" s="36">
        <v>1435</v>
      </c>
      <c r="F10" s="36">
        <v>1299</v>
      </c>
      <c r="G10" s="38">
        <v>151</v>
      </c>
      <c r="H10" s="36">
        <v>151</v>
      </c>
      <c r="I10" s="7">
        <v>1435</v>
      </c>
      <c r="J10" s="23">
        <v>1299</v>
      </c>
      <c r="K10" s="23">
        <v>151</v>
      </c>
      <c r="L10" s="7">
        <v>151</v>
      </c>
      <c r="M10" s="23">
        <v>1299</v>
      </c>
      <c r="N10" s="7">
        <v>151</v>
      </c>
      <c r="O10" s="23">
        <v>1299</v>
      </c>
      <c r="P10" s="7">
        <v>151</v>
      </c>
      <c r="Q10" s="7">
        <v>0</v>
      </c>
      <c r="R10" s="7">
        <v>0</v>
      </c>
    </row>
    <row r="11" spans="1:18" ht="24.75" customHeight="1">
      <c r="A11" s="111">
        <v>2</v>
      </c>
      <c r="B11" s="118" t="s">
        <v>255</v>
      </c>
      <c r="C11" s="74" t="s">
        <v>83</v>
      </c>
      <c r="D11" s="86" t="s">
        <v>262</v>
      </c>
      <c r="E11" s="36">
        <v>50</v>
      </c>
      <c r="F11" s="36">
        <v>35</v>
      </c>
      <c r="G11" s="38">
        <v>5</v>
      </c>
      <c r="H11" s="36">
        <v>5</v>
      </c>
      <c r="I11" s="7">
        <v>50</v>
      </c>
      <c r="J11" s="23">
        <v>35</v>
      </c>
      <c r="K11" s="23">
        <v>5</v>
      </c>
      <c r="L11" s="7">
        <v>5</v>
      </c>
      <c r="M11" s="23">
        <v>35</v>
      </c>
      <c r="N11" s="7">
        <v>5</v>
      </c>
      <c r="O11" s="23">
        <v>35</v>
      </c>
      <c r="P11" s="7">
        <v>5</v>
      </c>
      <c r="Q11" s="7">
        <v>0</v>
      </c>
      <c r="R11" s="7">
        <v>0</v>
      </c>
    </row>
    <row r="12" spans="1:18" ht="24.75" customHeight="1">
      <c r="A12" s="112"/>
      <c r="B12" s="135"/>
      <c r="C12" s="74" t="s">
        <v>84</v>
      </c>
      <c r="D12" s="85" t="s">
        <v>262</v>
      </c>
      <c r="E12" s="36">
        <v>64</v>
      </c>
      <c r="F12" s="36">
        <v>34</v>
      </c>
      <c r="G12" s="38">
        <v>3</v>
      </c>
      <c r="H12" s="36">
        <v>3</v>
      </c>
      <c r="I12" s="7">
        <v>64</v>
      </c>
      <c r="J12" s="23">
        <v>34</v>
      </c>
      <c r="K12" s="23">
        <v>3</v>
      </c>
      <c r="L12" s="7">
        <v>3</v>
      </c>
      <c r="M12" s="23">
        <v>34</v>
      </c>
      <c r="N12" s="7">
        <v>3</v>
      </c>
      <c r="O12" s="23">
        <v>34</v>
      </c>
      <c r="P12" s="7">
        <v>3</v>
      </c>
      <c r="Q12" s="7">
        <v>0</v>
      </c>
      <c r="R12" s="7">
        <v>0</v>
      </c>
    </row>
    <row r="13" spans="1:18" ht="25.5" customHeight="1">
      <c r="A13" s="112"/>
      <c r="B13" s="135"/>
      <c r="C13" s="74" t="s">
        <v>85</v>
      </c>
      <c r="D13" s="85" t="s">
        <v>262</v>
      </c>
      <c r="E13" s="36">
        <v>14</v>
      </c>
      <c r="F13" s="36">
        <v>8</v>
      </c>
      <c r="G13" s="38">
        <v>3</v>
      </c>
      <c r="H13" s="36">
        <v>3</v>
      </c>
      <c r="I13" s="7">
        <v>14</v>
      </c>
      <c r="J13" s="23">
        <v>8</v>
      </c>
      <c r="K13" s="23">
        <v>3</v>
      </c>
      <c r="L13" s="7">
        <v>3</v>
      </c>
      <c r="M13" s="23">
        <v>8</v>
      </c>
      <c r="N13" s="7">
        <v>3</v>
      </c>
      <c r="O13" s="23">
        <v>8</v>
      </c>
      <c r="P13" s="7">
        <v>3</v>
      </c>
      <c r="Q13" s="7">
        <v>0</v>
      </c>
      <c r="R13" s="7">
        <v>0</v>
      </c>
    </row>
    <row r="14" spans="1:18" ht="24.75" customHeight="1">
      <c r="A14" s="112"/>
      <c r="B14" s="135"/>
      <c r="C14" s="74" t="s">
        <v>86</v>
      </c>
      <c r="D14" s="85" t="s">
        <v>262</v>
      </c>
      <c r="E14" s="36">
        <v>20</v>
      </c>
      <c r="F14" s="36">
        <v>14</v>
      </c>
      <c r="G14" s="38">
        <v>1</v>
      </c>
      <c r="H14" s="36">
        <v>1</v>
      </c>
      <c r="I14" s="7">
        <v>20</v>
      </c>
      <c r="J14" s="23">
        <v>14</v>
      </c>
      <c r="K14" s="23">
        <v>1</v>
      </c>
      <c r="L14" s="7">
        <v>1</v>
      </c>
      <c r="M14" s="23">
        <v>14</v>
      </c>
      <c r="N14" s="7">
        <v>1</v>
      </c>
      <c r="O14" s="23">
        <v>14</v>
      </c>
      <c r="P14" s="7">
        <v>1</v>
      </c>
      <c r="Q14" s="7">
        <v>0</v>
      </c>
      <c r="R14" s="7">
        <v>0</v>
      </c>
    </row>
    <row r="15" spans="1:18" ht="22.5" customHeight="1">
      <c r="A15" s="112"/>
      <c r="B15" s="135"/>
      <c r="C15" s="74" t="s">
        <v>87</v>
      </c>
      <c r="D15" s="85" t="s">
        <v>262</v>
      </c>
      <c r="E15" s="36">
        <v>9</v>
      </c>
      <c r="F15" s="36">
        <v>5</v>
      </c>
      <c r="G15" s="38">
        <v>2</v>
      </c>
      <c r="H15" s="36">
        <v>2</v>
      </c>
      <c r="I15" s="7">
        <v>9</v>
      </c>
      <c r="J15" s="23">
        <v>5</v>
      </c>
      <c r="K15" s="23">
        <v>2</v>
      </c>
      <c r="L15" s="7">
        <v>2</v>
      </c>
      <c r="M15" s="23">
        <v>5</v>
      </c>
      <c r="N15" s="7">
        <v>2</v>
      </c>
      <c r="O15" s="23">
        <v>5</v>
      </c>
      <c r="P15" s="7">
        <v>2</v>
      </c>
      <c r="Q15" s="7">
        <v>0</v>
      </c>
      <c r="R15" s="7">
        <v>0</v>
      </c>
    </row>
    <row r="16" spans="1:18" ht="21" customHeight="1">
      <c r="A16" s="112"/>
      <c r="B16" s="135"/>
      <c r="C16" s="74" t="s">
        <v>88</v>
      </c>
      <c r="D16" s="85" t="s">
        <v>262</v>
      </c>
      <c r="E16" s="36">
        <v>142</v>
      </c>
      <c r="F16" s="36">
        <v>121</v>
      </c>
      <c r="G16" s="38">
        <v>3</v>
      </c>
      <c r="H16" s="36">
        <v>3</v>
      </c>
      <c r="I16" s="7">
        <v>142</v>
      </c>
      <c r="J16" s="23">
        <v>121</v>
      </c>
      <c r="K16" s="23">
        <v>3</v>
      </c>
      <c r="L16" s="7">
        <v>3</v>
      </c>
      <c r="M16" s="23">
        <v>121</v>
      </c>
      <c r="N16" s="7">
        <v>3</v>
      </c>
      <c r="O16" s="23">
        <v>121</v>
      </c>
      <c r="P16" s="7">
        <v>3</v>
      </c>
      <c r="Q16" s="7">
        <v>0</v>
      </c>
      <c r="R16" s="7">
        <v>0</v>
      </c>
    </row>
    <row r="17" spans="1:18" ht="24" customHeight="1">
      <c r="A17" s="112"/>
      <c r="B17" s="135"/>
      <c r="C17" s="74" t="s">
        <v>89</v>
      </c>
      <c r="D17" s="85" t="s">
        <v>262</v>
      </c>
      <c r="E17" s="36">
        <v>8</v>
      </c>
      <c r="F17" s="36">
        <v>7</v>
      </c>
      <c r="G17" s="38">
        <v>3</v>
      </c>
      <c r="H17" s="36">
        <v>3</v>
      </c>
      <c r="I17" s="7">
        <v>8</v>
      </c>
      <c r="J17" s="23">
        <v>7</v>
      </c>
      <c r="K17" s="23">
        <v>3</v>
      </c>
      <c r="L17" s="7">
        <v>3</v>
      </c>
      <c r="M17" s="23">
        <v>7</v>
      </c>
      <c r="N17" s="7">
        <v>3</v>
      </c>
      <c r="O17" s="23">
        <v>7</v>
      </c>
      <c r="P17" s="7">
        <v>3</v>
      </c>
      <c r="Q17" s="7">
        <v>0</v>
      </c>
      <c r="R17" s="7">
        <v>0</v>
      </c>
    </row>
    <row r="18" spans="1:18" ht="21.75" customHeight="1">
      <c r="A18" s="112"/>
      <c r="B18" s="135"/>
      <c r="C18" s="74" t="s">
        <v>90</v>
      </c>
      <c r="D18" s="85" t="s">
        <v>262</v>
      </c>
      <c r="E18" s="36">
        <v>42</v>
      </c>
      <c r="F18" s="36">
        <v>35</v>
      </c>
      <c r="G18" s="38">
        <v>4</v>
      </c>
      <c r="H18" s="36">
        <v>4</v>
      </c>
      <c r="I18" s="7">
        <v>42</v>
      </c>
      <c r="J18" s="23">
        <v>35</v>
      </c>
      <c r="K18" s="23">
        <v>4</v>
      </c>
      <c r="L18" s="7">
        <v>4</v>
      </c>
      <c r="M18" s="23">
        <v>35</v>
      </c>
      <c r="N18" s="7">
        <v>4</v>
      </c>
      <c r="O18" s="23">
        <v>35</v>
      </c>
      <c r="P18" s="7">
        <v>4</v>
      </c>
      <c r="Q18" s="7">
        <v>0</v>
      </c>
      <c r="R18" s="7">
        <v>0</v>
      </c>
    </row>
    <row r="19" spans="1:18" ht="24" customHeight="1">
      <c r="A19" s="112"/>
      <c r="B19" s="135"/>
      <c r="C19" s="74" t="s">
        <v>91</v>
      </c>
      <c r="D19" s="85" t="s">
        <v>262</v>
      </c>
      <c r="E19" s="36">
        <v>15</v>
      </c>
      <c r="F19" s="36">
        <v>10</v>
      </c>
      <c r="G19" s="38">
        <v>4</v>
      </c>
      <c r="H19" s="36">
        <v>4</v>
      </c>
      <c r="I19" s="7">
        <v>15</v>
      </c>
      <c r="J19" s="23">
        <v>10</v>
      </c>
      <c r="K19" s="23">
        <v>4</v>
      </c>
      <c r="L19" s="7">
        <v>4</v>
      </c>
      <c r="M19" s="23">
        <v>10</v>
      </c>
      <c r="N19" s="7">
        <v>4</v>
      </c>
      <c r="O19" s="23">
        <v>10</v>
      </c>
      <c r="P19" s="7">
        <v>4</v>
      </c>
      <c r="Q19" s="7">
        <v>0</v>
      </c>
      <c r="R19" s="7">
        <v>0</v>
      </c>
    </row>
    <row r="20" spans="1:18" ht="23.25" customHeight="1">
      <c r="A20" s="112"/>
      <c r="B20" s="135"/>
      <c r="C20" s="74" t="s">
        <v>92</v>
      </c>
      <c r="D20" s="85" t="s">
        <v>262</v>
      </c>
      <c r="E20" s="36">
        <v>56</v>
      </c>
      <c r="F20" s="36">
        <v>40</v>
      </c>
      <c r="G20" s="38">
        <v>3</v>
      </c>
      <c r="H20" s="36">
        <v>3</v>
      </c>
      <c r="I20" s="7">
        <v>56</v>
      </c>
      <c r="J20" s="23">
        <v>40</v>
      </c>
      <c r="K20" s="23">
        <v>3</v>
      </c>
      <c r="L20" s="7">
        <v>3</v>
      </c>
      <c r="M20" s="23">
        <v>40</v>
      </c>
      <c r="N20" s="7">
        <v>3</v>
      </c>
      <c r="O20" s="23">
        <v>40</v>
      </c>
      <c r="P20" s="7">
        <v>3</v>
      </c>
      <c r="Q20" s="7">
        <v>0</v>
      </c>
      <c r="R20" s="7">
        <v>0</v>
      </c>
    </row>
    <row r="21" spans="1:18" s="94" customFormat="1" ht="24.75" customHeight="1">
      <c r="A21" s="112"/>
      <c r="B21" s="135"/>
      <c r="C21" s="91" t="s">
        <v>93</v>
      </c>
      <c r="D21" s="92" t="s">
        <v>262</v>
      </c>
      <c r="E21" s="93">
        <v>105</v>
      </c>
      <c r="F21" s="93">
        <v>80</v>
      </c>
      <c r="G21" s="73">
        <v>6</v>
      </c>
      <c r="H21" s="93">
        <v>6</v>
      </c>
      <c r="I21" s="93">
        <v>105</v>
      </c>
      <c r="J21" s="73">
        <v>80</v>
      </c>
      <c r="K21" s="73">
        <v>6</v>
      </c>
      <c r="L21" s="93">
        <v>6</v>
      </c>
      <c r="M21" s="73">
        <v>80</v>
      </c>
      <c r="N21" s="93">
        <v>6</v>
      </c>
      <c r="O21" s="73">
        <v>80</v>
      </c>
      <c r="P21" s="93">
        <v>6</v>
      </c>
      <c r="Q21" s="93">
        <v>0</v>
      </c>
      <c r="R21" s="93">
        <v>0</v>
      </c>
    </row>
    <row r="22" spans="1:18" ht="23.25" customHeight="1">
      <c r="A22" s="112"/>
      <c r="B22" s="135"/>
      <c r="C22" s="74" t="s">
        <v>94</v>
      </c>
      <c r="D22" s="85" t="s">
        <v>262</v>
      </c>
      <c r="E22" s="36">
        <v>68</v>
      </c>
      <c r="F22" s="36">
        <v>50</v>
      </c>
      <c r="G22" s="38">
        <v>3</v>
      </c>
      <c r="H22" s="36">
        <v>3</v>
      </c>
      <c r="I22" s="7">
        <v>68</v>
      </c>
      <c r="J22" s="23">
        <v>50</v>
      </c>
      <c r="K22" s="23">
        <v>3</v>
      </c>
      <c r="L22" s="7">
        <v>3</v>
      </c>
      <c r="M22" s="23">
        <v>50</v>
      </c>
      <c r="N22" s="7">
        <v>3</v>
      </c>
      <c r="O22" s="23">
        <v>50</v>
      </c>
      <c r="P22" s="7">
        <v>3</v>
      </c>
      <c r="Q22" s="7">
        <v>0</v>
      </c>
      <c r="R22" s="7">
        <v>0</v>
      </c>
    </row>
    <row r="23" spans="1:18" s="94" customFormat="1" ht="22.5" customHeight="1">
      <c r="A23" s="112"/>
      <c r="B23" s="135"/>
      <c r="C23" s="91" t="s">
        <v>95</v>
      </c>
      <c r="D23" s="92" t="s">
        <v>262</v>
      </c>
      <c r="E23" s="93">
        <v>12</v>
      </c>
      <c r="F23" s="93">
        <v>6</v>
      </c>
      <c r="G23" s="73">
        <v>3</v>
      </c>
      <c r="H23" s="93">
        <v>3</v>
      </c>
      <c r="I23" s="93">
        <v>12</v>
      </c>
      <c r="J23" s="73">
        <v>6</v>
      </c>
      <c r="K23" s="73">
        <v>3</v>
      </c>
      <c r="L23" s="93">
        <v>3</v>
      </c>
      <c r="M23" s="73">
        <v>6</v>
      </c>
      <c r="N23" s="93">
        <v>3</v>
      </c>
      <c r="O23" s="73">
        <v>6</v>
      </c>
      <c r="P23" s="93">
        <v>3</v>
      </c>
      <c r="Q23" s="93">
        <v>0</v>
      </c>
      <c r="R23" s="93">
        <v>0</v>
      </c>
    </row>
    <row r="24" spans="1:18" ht="22.5" customHeight="1">
      <c r="A24" s="112"/>
      <c r="B24" s="135"/>
      <c r="C24" s="74" t="s">
        <v>230</v>
      </c>
      <c r="D24" s="85" t="s">
        <v>262</v>
      </c>
      <c r="E24" s="36">
        <v>60</v>
      </c>
      <c r="F24" s="36">
        <v>46</v>
      </c>
      <c r="G24" s="38">
        <v>7</v>
      </c>
      <c r="H24" s="36">
        <v>7</v>
      </c>
      <c r="I24" s="7">
        <v>60</v>
      </c>
      <c r="J24" s="23">
        <v>46</v>
      </c>
      <c r="K24" s="23">
        <v>7</v>
      </c>
      <c r="L24" s="7">
        <v>7</v>
      </c>
      <c r="M24" s="23">
        <v>46</v>
      </c>
      <c r="N24" s="7">
        <v>7</v>
      </c>
      <c r="O24" s="23">
        <v>46</v>
      </c>
      <c r="P24" s="7">
        <v>7</v>
      </c>
      <c r="Q24" s="7">
        <v>0</v>
      </c>
      <c r="R24" s="7">
        <v>0</v>
      </c>
    </row>
    <row r="25" spans="1:18" ht="23.25" customHeight="1">
      <c r="A25" s="112"/>
      <c r="B25" s="135"/>
      <c r="C25" s="74" t="s">
        <v>96</v>
      </c>
      <c r="D25" s="85" t="s">
        <v>262</v>
      </c>
      <c r="E25" s="36">
        <v>5</v>
      </c>
      <c r="F25" s="36">
        <v>2</v>
      </c>
      <c r="G25" s="38">
        <v>1</v>
      </c>
      <c r="H25" s="36">
        <v>1</v>
      </c>
      <c r="I25" s="7">
        <v>5</v>
      </c>
      <c r="J25" s="23">
        <v>2</v>
      </c>
      <c r="K25" s="23">
        <v>1</v>
      </c>
      <c r="L25" s="7">
        <v>1</v>
      </c>
      <c r="M25" s="23">
        <v>2</v>
      </c>
      <c r="N25" s="7">
        <v>1</v>
      </c>
      <c r="O25" s="23">
        <v>2</v>
      </c>
      <c r="P25" s="7">
        <v>1</v>
      </c>
      <c r="Q25" s="7">
        <v>0</v>
      </c>
      <c r="R25" s="7">
        <v>0</v>
      </c>
    </row>
    <row r="26" spans="1:18" ht="22.5" customHeight="1">
      <c r="A26" s="112"/>
      <c r="B26" s="135"/>
      <c r="C26" s="74" t="s">
        <v>97</v>
      </c>
      <c r="D26" s="85" t="s">
        <v>262</v>
      </c>
      <c r="E26" s="36">
        <v>24</v>
      </c>
      <c r="F26" s="36">
        <v>17</v>
      </c>
      <c r="G26" s="38">
        <v>4</v>
      </c>
      <c r="H26" s="36">
        <v>4</v>
      </c>
      <c r="I26" s="7">
        <v>24</v>
      </c>
      <c r="J26" s="23">
        <v>17</v>
      </c>
      <c r="K26" s="23">
        <v>4</v>
      </c>
      <c r="L26" s="7">
        <v>4</v>
      </c>
      <c r="M26" s="23">
        <v>17</v>
      </c>
      <c r="N26" s="7">
        <v>4</v>
      </c>
      <c r="O26" s="23">
        <v>17</v>
      </c>
      <c r="P26" s="7">
        <v>4</v>
      </c>
      <c r="Q26" s="7">
        <v>0</v>
      </c>
      <c r="R26" s="7">
        <v>0</v>
      </c>
    </row>
    <row r="27" spans="1:18" ht="23.25" customHeight="1">
      <c r="A27" s="112"/>
      <c r="B27" s="135"/>
      <c r="C27" s="74" t="s">
        <v>228</v>
      </c>
      <c r="D27" s="85" t="s">
        <v>262</v>
      </c>
      <c r="E27" s="36">
        <v>29</v>
      </c>
      <c r="F27" s="36">
        <v>27</v>
      </c>
      <c r="G27" s="38">
        <v>2</v>
      </c>
      <c r="H27" s="36">
        <v>2</v>
      </c>
      <c r="I27" s="7">
        <v>29</v>
      </c>
      <c r="J27" s="23">
        <v>27</v>
      </c>
      <c r="K27" s="23">
        <v>2</v>
      </c>
      <c r="L27" s="7">
        <v>2</v>
      </c>
      <c r="M27" s="23">
        <v>27</v>
      </c>
      <c r="N27" s="7">
        <v>2</v>
      </c>
      <c r="O27" s="23">
        <v>27</v>
      </c>
      <c r="P27" s="7">
        <v>2</v>
      </c>
      <c r="Q27" s="7">
        <v>0</v>
      </c>
      <c r="R27" s="7">
        <v>0</v>
      </c>
    </row>
    <row r="28" spans="1:18" ht="23.25" customHeight="1">
      <c r="A28" s="112"/>
      <c r="B28" s="135"/>
      <c r="C28" s="74" t="s">
        <v>98</v>
      </c>
      <c r="D28" s="85" t="s">
        <v>262</v>
      </c>
      <c r="E28" s="36">
        <v>0</v>
      </c>
      <c r="F28" s="36">
        <v>0</v>
      </c>
      <c r="G28" s="38">
        <v>2</v>
      </c>
      <c r="H28" s="36">
        <v>2</v>
      </c>
      <c r="I28" s="7">
        <v>0</v>
      </c>
      <c r="J28" s="23">
        <v>0</v>
      </c>
      <c r="K28" s="23">
        <v>2</v>
      </c>
      <c r="L28" s="7">
        <v>2</v>
      </c>
      <c r="M28" s="23">
        <v>0</v>
      </c>
      <c r="N28" s="7">
        <v>2</v>
      </c>
      <c r="O28" s="23">
        <v>0</v>
      </c>
      <c r="P28" s="7">
        <v>2</v>
      </c>
      <c r="Q28" s="7">
        <v>0</v>
      </c>
      <c r="R28" s="7">
        <v>0</v>
      </c>
    </row>
    <row r="29" spans="1:18" ht="24" customHeight="1">
      <c r="A29" s="112"/>
      <c r="B29" s="135"/>
      <c r="C29" s="74" t="s">
        <v>99</v>
      </c>
      <c r="D29" s="85" t="s">
        <v>262</v>
      </c>
      <c r="E29" s="36">
        <v>0</v>
      </c>
      <c r="F29" s="36">
        <v>0</v>
      </c>
      <c r="G29" s="38">
        <v>1</v>
      </c>
      <c r="H29" s="36">
        <v>1</v>
      </c>
      <c r="I29" s="7">
        <v>0</v>
      </c>
      <c r="J29" s="23">
        <v>0</v>
      </c>
      <c r="K29" s="23">
        <v>1</v>
      </c>
      <c r="L29" s="7">
        <v>1</v>
      </c>
      <c r="M29" s="23">
        <v>0</v>
      </c>
      <c r="N29" s="7">
        <v>1</v>
      </c>
      <c r="O29" s="23">
        <v>0</v>
      </c>
      <c r="P29" s="7">
        <v>1</v>
      </c>
      <c r="Q29" s="7">
        <v>0</v>
      </c>
      <c r="R29" s="7">
        <v>0</v>
      </c>
    </row>
    <row r="30" spans="1:18" ht="24.75" customHeight="1">
      <c r="A30" s="112"/>
      <c r="B30" s="135"/>
      <c r="C30" s="74" t="s">
        <v>100</v>
      </c>
      <c r="D30" s="85" t="s">
        <v>262</v>
      </c>
      <c r="E30" s="36">
        <v>0</v>
      </c>
      <c r="F30" s="36">
        <v>0</v>
      </c>
      <c r="G30" s="38">
        <v>1</v>
      </c>
      <c r="H30" s="36">
        <v>1</v>
      </c>
      <c r="I30" s="7">
        <v>0</v>
      </c>
      <c r="J30" s="23">
        <v>0</v>
      </c>
      <c r="K30" s="23">
        <v>1</v>
      </c>
      <c r="L30" s="7">
        <v>1</v>
      </c>
      <c r="M30" s="23">
        <v>0</v>
      </c>
      <c r="N30" s="7">
        <v>1</v>
      </c>
      <c r="O30" s="23">
        <v>0</v>
      </c>
      <c r="P30" s="7">
        <v>1</v>
      </c>
      <c r="Q30" s="7">
        <v>0</v>
      </c>
      <c r="R30" s="7">
        <v>0</v>
      </c>
    </row>
    <row r="31" spans="1:18" ht="22.5" customHeight="1">
      <c r="A31" s="112"/>
      <c r="B31" s="135"/>
      <c r="C31" s="74" t="s">
        <v>101</v>
      </c>
      <c r="D31" s="85" t="s">
        <v>262</v>
      </c>
      <c r="E31" s="36">
        <v>0</v>
      </c>
      <c r="F31" s="36">
        <v>0</v>
      </c>
      <c r="G31" s="38">
        <v>2</v>
      </c>
      <c r="H31" s="36">
        <v>2</v>
      </c>
      <c r="I31" s="7">
        <v>0</v>
      </c>
      <c r="J31" s="23">
        <v>0</v>
      </c>
      <c r="K31" s="23">
        <v>2</v>
      </c>
      <c r="L31" s="7">
        <v>2</v>
      </c>
      <c r="M31" s="23">
        <v>0</v>
      </c>
      <c r="N31" s="7">
        <v>2</v>
      </c>
      <c r="O31" s="23">
        <v>0</v>
      </c>
      <c r="P31" s="7">
        <v>2</v>
      </c>
      <c r="Q31" s="7">
        <v>0</v>
      </c>
      <c r="R31" s="7">
        <v>0</v>
      </c>
    </row>
    <row r="32" spans="1:18" ht="25.5" customHeight="1">
      <c r="A32" s="113"/>
      <c r="B32" s="119"/>
      <c r="C32" s="74" t="s">
        <v>82</v>
      </c>
      <c r="D32" s="85" t="s">
        <v>262</v>
      </c>
      <c r="E32" s="36">
        <v>0</v>
      </c>
      <c r="F32" s="36">
        <v>0</v>
      </c>
      <c r="G32" s="38">
        <v>2</v>
      </c>
      <c r="H32" s="36">
        <v>2</v>
      </c>
      <c r="I32" s="7">
        <v>0</v>
      </c>
      <c r="J32" s="23">
        <v>0</v>
      </c>
      <c r="K32" s="23">
        <v>2</v>
      </c>
      <c r="L32" s="7">
        <v>2</v>
      </c>
      <c r="M32" s="23">
        <v>0</v>
      </c>
      <c r="N32" s="7">
        <v>2</v>
      </c>
      <c r="O32" s="23">
        <v>0</v>
      </c>
      <c r="P32" s="7">
        <v>2</v>
      </c>
      <c r="Q32" s="7">
        <v>0</v>
      </c>
      <c r="R32" s="7">
        <v>0</v>
      </c>
    </row>
    <row r="33" spans="1:18" ht="93.75" customHeight="1">
      <c r="A33" s="93">
        <v>3</v>
      </c>
      <c r="B33" s="77" t="s">
        <v>256</v>
      </c>
      <c r="C33" s="74" t="s">
        <v>231</v>
      </c>
      <c r="D33" s="85">
        <v>30925565</v>
      </c>
      <c r="E33" s="36">
        <v>782</v>
      </c>
      <c r="F33" s="36">
        <v>571</v>
      </c>
      <c r="G33" s="38">
        <v>96</v>
      </c>
      <c r="H33" s="36">
        <v>96</v>
      </c>
      <c r="I33" s="7">
        <v>782</v>
      </c>
      <c r="J33" s="23">
        <v>571</v>
      </c>
      <c r="K33" s="23">
        <v>96</v>
      </c>
      <c r="L33" s="7">
        <v>96</v>
      </c>
      <c r="M33" s="23">
        <v>571</v>
      </c>
      <c r="N33" s="7">
        <v>96</v>
      </c>
      <c r="O33" s="23">
        <v>571</v>
      </c>
      <c r="P33" s="7">
        <v>96</v>
      </c>
      <c r="Q33" s="7">
        <v>0</v>
      </c>
      <c r="R33" s="7">
        <v>6</v>
      </c>
    </row>
    <row r="34" spans="1:18" ht="103.5" customHeight="1">
      <c r="A34" s="93">
        <v>4</v>
      </c>
      <c r="B34" s="77" t="s">
        <v>257</v>
      </c>
      <c r="C34" s="71" t="s">
        <v>102</v>
      </c>
      <c r="D34" s="37" t="s">
        <v>21</v>
      </c>
      <c r="E34" s="36">
        <v>17</v>
      </c>
      <c r="F34" s="36">
        <v>4</v>
      </c>
      <c r="G34" s="38">
        <v>4</v>
      </c>
      <c r="H34" s="36">
        <v>4</v>
      </c>
      <c r="I34" s="7">
        <v>17</v>
      </c>
      <c r="J34" s="23">
        <v>4</v>
      </c>
      <c r="K34" s="23">
        <v>4</v>
      </c>
      <c r="L34" s="7">
        <v>4</v>
      </c>
      <c r="M34" s="23">
        <v>4</v>
      </c>
      <c r="N34" s="7">
        <v>4</v>
      </c>
      <c r="O34" s="23">
        <v>4</v>
      </c>
      <c r="P34" s="7">
        <v>4</v>
      </c>
      <c r="Q34" s="7">
        <v>0</v>
      </c>
      <c r="R34" s="7">
        <v>0</v>
      </c>
    </row>
    <row r="35" spans="1:18" ht="79.5" customHeight="1">
      <c r="A35" s="93">
        <v>5</v>
      </c>
      <c r="B35" s="77" t="s">
        <v>258</v>
      </c>
      <c r="C35" s="74" t="s">
        <v>232</v>
      </c>
      <c r="D35" s="85">
        <v>22580564</v>
      </c>
      <c r="E35" s="36">
        <v>879</v>
      </c>
      <c r="F35" s="36">
        <v>581</v>
      </c>
      <c r="G35" s="38">
        <v>30</v>
      </c>
      <c r="H35" s="36">
        <v>30</v>
      </c>
      <c r="I35" s="7">
        <v>879</v>
      </c>
      <c r="J35" s="23">
        <v>581</v>
      </c>
      <c r="K35" s="23">
        <v>30</v>
      </c>
      <c r="L35" s="7">
        <v>30</v>
      </c>
      <c r="M35" s="23">
        <v>581</v>
      </c>
      <c r="N35" s="7">
        <v>30</v>
      </c>
      <c r="O35" s="23">
        <v>581</v>
      </c>
      <c r="P35" s="7">
        <v>30</v>
      </c>
      <c r="Q35" s="7">
        <v>0</v>
      </c>
      <c r="R35" s="7">
        <v>0</v>
      </c>
    </row>
    <row r="36" spans="1:18" ht="39" customHeight="1">
      <c r="A36" s="111">
        <v>6</v>
      </c>
      <c r="B36" s="108" t="s">
        <v>259</v>
      </c>
      <c r="C36" s="74" t="s">
        <v>103</v>
      </c>
      <c r="D36" s="85">
        <v>34652581</v>
      </c>
      <c r="E36" s="36">
        <v>181</v>
      </c>
      <c r="F36" s="36">
        <v>125</v>
      </c>
      <c r="G36" s="38">
        <v>11</v>
      </c>
      <c r="H36" s="36">
        <v>11</v>
      </c>
      <c r="I36" s="7">
        <v>181</v>
      </c>
      <c r="J36" s="23">
        <v>125</v>
      </c>
      <c r="K36" s="23">
        <v>11</v>
      </c>
      <c r="L36" s="7">
        <v>11</v>
      </c>
      <c r="M36" s="23">
        <v>125</v>
      </c>
      <c r="N36" s="7">
        <v>11</v>
      </c>
      <c r="O36" s="23">
        <v>120</v>
      </c>
      <c r="P36" s="7">
        <v>11</v>
      </c>
      <c r="Q36" s="7">
        <v>0</v>
      </c>
      <c r="R36" s="7">
        <v>1</v>
      </c>
    </row>
    <row r="37" spans="1:18" ht="49.5" customHeight="1">
      <c r="A37" s="113"/>
      <c r="B37" s="110"/>
      <c r="C37" s="74" t="s">
        <v>104</v>
      </c>
      <c r="D37" s="85">
        <v>34652581</v>
      </c>
      <c r="E37" s="36">
        <v>66</v>
      </c>
      <c r="F37" s="36">
        <v>41</v>
      </c>
      <c r="G37" s="38">
        <v>0</v>
      </c>
      <c r="H37" s="36">
        <v>0</v>
      </c>
      <c r="I37" s="7">
        <v>66</v>
      </c>
      <c r="J37" s="23">
        <v>41</v>
      </c>
      <c r="K37" s="23">
        <v>0</v>
      </c>
      <c r="L37" s="7">
        <v>0</v>
      </c>
      <c r="M37" s="23">
        <v>41</v>
      </c>
      <c r="N37" s="7">
        <v>0</v>
      </c>
      <c r="O37" s="23">
        <v>41</v>
      </c>
      <c r="P37" s="7">
        <v>0</v>
      </c>
      <c r="Q37" s="7">
        <v>0</v>
      </c>
      <c r="R37" s="7">
        <v>0</v>
      </c>
    </row>
    <row r="38" spans="1:18" ht="55.5" customHeight="1">
      <c r="A38" s="105">
        <v>7</v>
      </c>
      <c r="B38" s="118" t="s">
        <v>260</v>
      </c>
      <c r="C38" s="74" t="s">
        <v>233</v>
      </c>
      <c r="D38" s="87">
        <v>13995220</v>
      </c>
      <c r="E38" s="36">
        <v>522</v>
      </c>
      <c r="F38" s="36">
        <v>522</v>
      </c>
      <c r="G38" s="38">
        <v>70</v>
      </c>
      <c r="H38" s="36">
        <v>70</v>
      </c>
      <c r="I38" s="7">
        <v>522</v>
      </c>
      <c r="J38" s="23">
        <v>522</v>
      </c>
      <c r="K38" s="23">
        <v>70</v>
      </c>
      <c r="L38" s="7">
        <v>70</v>
      </c>
      <c r="M38" s="23">
        <v>522</v>
      </c>
      <c r="N38" s="7">
        <v>70</v>
      </c>
      <c r="O38" s="23">
        <v>522</v>
      </c>
      <c r="P38" s="7">
        <v>70</v>
      </c>
      <c r="Q38" s="7">
        <v>0</v>
      </c>
      <c r="R38" s="7">
        <v>0</v>
      </c>
    </row>
    <row r="39" spans="1:18" s="22" customFormat="1" ht="55.5" customHeight="1">
      <c r="A39" s="107"/>
      <c r="B39" s="119"/>
      <c r="C39" s="74" t="s">
        <v>105</v>
      </c>
      <c r="D39" s="87">
        <v>13995220</v>
      </c>
      <c r="E39" s="38">
        <v>115</v>
      </c>
      <c r="F39" s="38">
        <v>115</v>
      </c>
      <c r="G39" s="38">
        <v>1</v>
      </c>
      <c r="H39" s="38">
        <v>1</v>
      </c>
      <c r="I39" s="23">
        <v>115</v>
      </c>
      <c r="J39" s="23">
        <v>115</v>
      </c>
      <c r="K39" s="23">
        <v>1</v>
      </c>
      <c r="L39" s="23">
        <v>1</v>
      </c>
      <c r="M39" s="23">
        <v>115</v>
      </c>
      <c r="N39" s="23">
        <v>1</v>
      </c>
      <c r="O39" s="23">
        <v>115</v>
      </c>
      <c r="P39" s="23">
        <v>1</v>
      </c>
      <c r="Q39" s="23">
        <v>0</v>
      </c>
      <c r="R39" s="23">
        <v>0</v>
      </c>
    </row>
    <row r="40" spans="1:18" ht="61.5" customHeight="1">
      <c r="A40" s="93">
        <v>8</v>
      </c>
      <c r="B40" s="78" t="s">
        <v>261</v>
      </c>
      <c r="C40" s="74" t="s">
        <v>233</v>
      </c>
      <c r="D40" s="86" t="s">
        <v>263</v>
      </c>
      <c r="E40" s="36">
        <v>46</v>
      </c>
      <c r="F40" s="36">
        <v>46</v>
      </c>
      <c r="G40" s="38">
        <v>0</v>
      </c>
      <c r="H40" s="36">
        <v>0</v>
      </c>
      <c r="I40" s="7">
        <v>46</v>
      </c>
      <c r="J40" s="23">
        <v>46</v>
      </c>
      <c r="K40" s="23">
        <v>0</v>
      </c>
      <c r="L40" s="7">
        <v>0</v>
      </c>
      <c r="M40" s="23">
        <v>46</v>
      </c>
      <c r="N40" s="7">
        <v>0</v>
      </c>
      <c r="O40" s="23">
        <v>46</v>
      </c>
      <c r="P40" s="7">
        <v>0</v>
      </c>
      <c r="Q40" s="7">
        <v>0</v>
      </c>
      <c r="R40" s="7">
        <v>0</v>
      </c>
    </row>
    <row r="41" spans="1:18" s="22" customFormat="1" ht="78.75" customHeight="1">
      <c r="A41" s="73">
        <v>9</v>
      </c>
      <c r="B41" s="78" t="s">
        <v>194</v>
      </c>
      <c r="C41" s="74" t="s">
        <v>200</v>
      </c>
      <c r="D41" s="90" t="s">
        <v>264</v>
      </c>
      <c r="E41" s="38">
        <v>252</v>
      </c>
      <c r="F41" s="38">
        <v>198</v>
      </c>
      <c r="G41" s="38">
        <v>6</v>
      </c>
      <c r="H41" s="38">
        <v>6</v>
      </c>
      <c r="I41" s="23">
        <v>252</v>
      </c>
      <c r="J41" s="23">
        <v>198</v>
      </c>
      <c r="K41" s="23">
        <v>6</v>
      </c>
      <c r="L41" s="23">
        <v>6</v>
      </c>
      <c r="M41" s="23">
        <v>198</v>
      </c>
      <c r="N41" s="23">
        <v>6</v>
      </c>
      <c r="O41" s="23">
        <v>198</v>
      </c>
      <c r="P41" s="23">
        <v>6</v>
      </c>
      <c r="Q41" s="23">
        <v>0</v>
      </c>
      <c r="R41" s="23">
        <v>0</v>
      </c>
    </row>
    <row r="42" spans="1:18" s="22" customFormat="1" ht="83.25" customHeight="1">
      <c r="A42" s="73">
        <v>10</v>
      </c>
      <c r="B42" s="76" t="s">
        <v>244</v>
      </c>
      <c r="C42" s="71" t="s">
        <v>234</v>
      </c>
      <c r="D42" s="61">
        <v>30981504</v>
      </c>
      <c r="E42" s="38">
        <v>449</v>
      </c>
      <c r="F42" s="38">
        <v>289</v>
      </c>
      <c r="G42" s="38">
        <v>49</v>
      </c>
      <c r="H42" s="38">
        <v>49</v>
      </c>
      <c r="I42" s="23">
        <v>449</v>
      </c>
      <c r="J42" s="23">
        <v>289</v>
      </c>
      <c r="K42" s="23">
        <v>49</v>
      </c>
      <c r="L42" s="23">
        <v>49</v>
      </c>
      <c r="M42" s="23">
        <v>289</v>
      </c>
      <c r="N42" s="23">
        <v>49</v>
      </c>
      <c r="O42" s="23">
        <v>289</v>
      </c>
      <c r="P42" s="23">
        <v>49</v>
      </c>
      <c r="Q42" s="23">
        <v>0</v>
      </c>
      <c r="R42" s="23">
        <v>0</v>
      </c>
    </row>
    <row r="43" spans="1:18" s="22" customFormat="1" ht="82.5" customHeight="1">
      <c r="A43" s="73">
        <v>11</v>
      </c>
      <c r="B43" s="78" t="s">
        <v>191</v>
      </c>
      <c r="C43" s="74" t="s">
        <v>106</v>
      </c>
      <c r="D43" s="87">
        <v>32600573</v>
      </c>
      <c r="E43" s="38">
        <v>309</v>
      </c>
      <c r="F43" s="38">
        <v>192</v>
      </c>
      <c r="G43" s="38">
        <v>9</v>
      </c>
      <c r="H43" s="38">
        <v>9</v>
      </c>
      <c r="I43" s="23">
        <v>309</v>
      </c>
      <c r="J43" s="23">
        <v>192</v>
      </c>
      <c r="K43" s="23">
        <v>9</v>
      </c>
      <c r="L43" s="23">
        <v>9</v>
      </c>
      <c r="M43" s="23">
        <v>192</v>
      </c>
      <c r="N43" s="23">
        <v>9</v>
      </c>
      <c r="O43" s="23">
        <v>192</v>
      </c>
      <c r="P43" s="23">
        <v>9</v>
      </c>
      <c r="Q43" s="23">
        <v>0</v>
      </c>
      <c r="R43" s="23">
        <v>0</v>
      </c>
    </row>
    <row r="44" spans="1:18" ht="22.5" customHeight="1">
      <c r="A44" s="111">
        <v>12</v>
      </c>
      <c r="B44" s="108" t="s">
        <v>265</v>
      </c>
      <c r="C44" s="79" t="s">
        <v>107</v>
      </c>
      <c r="D44" s="37">
        <v>35708362</v>
      </c>
      <c r="E44" s="62">
        <v>119</v>
      </c>
      <c r="F44" s="62">
        <v>108</v>
      </c>
      <c r="G44" s="63">
        <v>7</v>
      </c>
      <c r="H44" s="62">
        <v>7</v>
      </c>
      <c r="I44" s="62">
        <v>126</v>
      </c>
      <c r="J44" s="63">
        <v>116</v>
      </c>
      <c r="K44" s="63">
        <v>9</v>
      </c>
      <c r="L44" s="62">
        <v>9</v>
      </c>
      <c r="M44" s="63">
        <v>116</v>
      </c>
      <c r="N44" s="62">
        <v>9</v>
      </c>
      <c r="O44" s="63">
        <v>116</v>
      </c>
      <c r="P44" s="62">
        <v>9</v>
      </c>
      <c r="Q44" s="64">
        <v>0</v>
      </c>
      <c r="R44" s="64">
        <v>0</v>
      </c>
    </row>
    <row r="45" spans="1:18" ht="22.5" customHeight="1">
      <c r="A45" s="112"/>
      <c r="B45" s="109"/>
      <c r="C45" s="79" t="s">
        <v>108</v>
      </c>
      <c r="D45" s="37">
        <v>35708362</v>
      </c>
      <c r="E45" s="62">
        <v>321</v>
      </c>
      <c r="F45" s="62">
        <v>280</v>
      </c>
      <c r="G45" s="63">
        <v>10</v>
      </c>
      <c r="H45" s="62">
        <v>9</v>
      </c>
      <c r="I45" s="62">
        <v>334</v>
      </c>
      <c r="J45" s="63">
        <v>294</v>
      </c>
      <c r="K45" s="63">
        <v>10</v>
      </c>
      <c r="L45" s="62">
        <v>9</v>
      </c>
      <c r="M45" s="63">
        <v>294</v>
      </c>
      <c r="N45" s="62">
        <v>9</v>
      </c>
      <c r="O45" s="63">
        <v>294</v>
      </c>
      <c r="P45" s="62">
        <v>9</v>
      </c>
      <c r="Q45" s="64">
        <v>0</v>
      </c>
      <c r="R45" s="64">
        <v>0</v>
      </c>
    </row>
    <row r="46" spans="1:18" ht="22.5" customHeight="1">
      <c r="A46" s="112"/>
      <c r="B46" s="109"/>
      <c r="C46" s="79" t="s">
        <v>109</v>
      </c>
      <c r="D46" s="37">
        <v>35708362</v>
      </c>
      <c r="E46" s="62">
        <v>43</v>
      </c>
      <c r="F46" s="62">
        <v>36</v>
      </c>
      <c r="G46" s="63">
        <v>10</v>
      </c>
      <c r="H46" s="62">
        <v>10</v>
      </c>
      <c r="I46" s="62">
        <v>43</v>
      </c>
      <c r="J46" s="63">
        <v>36</v>
      </c>
      <c r="K46" s="63">
        <v>13</v>
      </c>
      <c r="L46" s="62">
        <v>13</v>
      </c>
      <c r="M46" s="63">
        <v>36</v>
      </c>
      <c r="N46" s="62">
        <v>13</v>
      </c>
      <c r="O46" s="63">
        <v>36</v>
      </c>
      <c r="P46" s="62">
        <v>13</v>
      </c>
      <c r="Q46" s="64">
        <v>0</v>
      </c>
      <c r="R46" s="64">
        <v>0</v>
      </c>
    </row>
    <row r="47" spans="1:18" ht="22.5" customHeight="1">
      <c r="A47" s="112"/>
      <c r="B47" s="109"/>
      <c r="C47" s="79" t="s">
        <v>110</v>
      </c>
      <c r="D47" s="37">
        <v>35708362</v>
      </c>
      <c r="E47" s="62">
        <v>12</v>
      </c>
      <c r="F47" s="62">
        <v>12</v>
      </c>
      <c r="G47" s="63">
        <v>2</v>
      </c>
      <c r="H47" s="62">
        <v>2</v>
      </c>
      <c r="I47" s="62">
        <v>12</v>
      </c>
      <c r="J47" s="63">
        <v>12</v>
      </c>
      <c r="K47" s="63">
        <v>2</v>
      </c>
      <c r="L47" s="62">
        <v>2</v>
      </c>
      <c r="M47" s="63">
        <v>12</v>
      </c>
      <c r="N47" s="62">
        <v>2</v>
      </c>
      <c r="O47" s="63">
        <v>12</v>
      </c>
      <c r="P47" s="62">
        <v>2</v>
      </c>
      <c r="Q47" s="64">
        <v>0</v>
      </c>
      <c r="R47" s="64">
        <v>0</v>
      </c>
    </row>
    <row r="48" spans="1:18" ht="22.5" customHeight="1">
      <c r="A48" s="112"/>
      <c r="B48" s="109"/>
      <c r="C48" s="79" t="s">
        <v>111</v>
      </c>
      <c r="D48" s="37">
        <v>35708362</v>
      </c>
      <c r="E48" s="62">
        <v>1</v>
      </c>
      <c r="F48" s="62">
        <v>1</v>
      </c>
      <c r="G48" s="63">
        <v>4</v>
      </c>
      <c r="H48" s="62">
        <v>4</v>
      </c>
      <c r="I48" s="62">
        <v>1</v>
      </c>
      <c r="J48" s="63">
        <v>1</v>
      </c>
      <c r="K48" s="63">
        <v>4</v>
      </c>
      <c r="L48" s="62">
        <v>4</v>
      </c>
      <c r="M48" s="63">
        <v>1</v>
      </c>
      <c r="N48" s="62">
        <v>5</v>
      </c>
      <c r="O48" s="63">
        <v>1</v>
      </c>
      <c r="P48" s="62">
        <v>5</v>
      </c>
      <c r="Q48" s="64">
        <v>0</v>
      </c>
      <c r="R48" s="64">
        <v>0</v>
      </c>
    </row>
    <row r="49" spans="1:18" ht="24.75" customHeight="1">
      <c r="A49" s="113"/>
      <c r="B49" s="110"/>
      <c r="C49" s="71" t="s">
        <v>112</v>
      </c>
      <c r="D49" s="37">
        <v>35708362</v>
      </c>
      <c r="E49" s="36">
        <v>1777</v>
      </c>
      <c r="F49" s="36">
        <v>1314</v>
      </c>
      <c r="G49" s="38">
        <v>201</v>
      </c>
      <c r="H49" s="36">
        <v>201</v>
      </c>
      <c r="I49" s="36">
        <v>1779</v>
      </c>
      <c r="J49" s="38">
        <v>1384</v>
      </c>
      <c r="K49" s="38">
        <v>212</v>
      </c>
      <c r="L49" s="36">
        <v>212</v>
      </c>
      <c r="M49" s="38">
        <v>1384</v>
      </c>
      <c r="N49" s="36">
        <v>212</v>
      </c>
      <c r="O49" s="38">
        <v>1384</v>
      </c>
      <c r="P49" s="36">
        <v>212</v>
      </c>
      <c r="Q49" s="36">
        <v>0</v>
      </c>
      <c r="R49" s="36">
        <v>0</v>
      </c>
    </row>
    <row r="50" spans="1:18" ht="99.75" customHeight="1">
      <c r="A50" s="93">
        <v>13</v>
      </c>
      <c r="B50" s="76" t="s">
        <v>266</v>
      </c>
      <c r="C50" s="71" t="s">
        <v>236</v>
      </c>
      <c r="D50" s="37">
        <v>38059239</v>
      </c>
      <c r="E50" s="36">
        <v>197</v>
      </c>
      <c r="F50" s="36">
        <v>119</v>
      </c>
      <c r="G50" s="38">
        <v>46</v>
      </c>
      <c r="H50" s="36">
        <v>37</v>
      </c>
      <c r="I50" s="36">
        <v>197</v>
      </c>
      <c r="J50" s="38">
        <v>119</v>
      </c>
      <c r="K50" s="38">
        <v>46</v>
      </c>
      <c r="L50" s="36">
        <v>37</v>
      </c>
      <c r="M50" s="38">
        <v>119</v>
      </c>
      <c r="N50" s="36">
        <v>37</v>
      </c>
      <c r="O50" s="38">
        <v>119</v>
      </c>
      <c r="P50" s="36">
        <v>37</v>
      </c>
      <c r="Q50" s="36">
        <v>0</v>
      </c>
      <c r="R50" s="36">
        <v>0</v>
      </c>
    </row>
    <row r="51" spans="1:18" ht="57.75" customHeight="1">
      <c r="A51" s="73">
        <v>14</v>
      </c>
      <c r="B51" s="76" t="s">
        <v>115</v>
      </c>
      <c r="C51" s="71" t="s">
        <v>113</v>
      </c>
      <c r="D51" s="88">
        <v>32256482</v>
      </c>
      <c r="E51" s="71">
        <v>2281</v>
      </c>
      <c r="F51" s="60">
        <v>1776</v>
      </c>
      <c r="G51" s="73">
        <v>251</v>
      </c>
      <c r="H51" s="60">
        <v>251</v>
      </c>
      <c r="I51" s="60">
        <v>2537</v>
      </c>
      <c r="J51" s="70">
        <v>2278</v>
      </c>
      <c r="K51" s="70">
        <v>264</v>
      </c>
      <c r="L51" s="60">
        <v>264</v>
      </c>
      <c r="M51" s="38">
        <v>2099</v>
      </c>
      <c r="N51" s="60">
        <v>264</v>
      </c>
      <c r="O51" s="38">
        <v>2278</v>
      </c>
      <c r="P51" s="60">
        <v>264</v>
      </c>
      <c r="Q51" s="60">
        <v>0</v>
      </c>
      <c r="R51" s="60">
        <v>0</v>
      </c>
    </row>
    <row r="52" spans="1:18" ht="90" customHeight="1">
      <c r="A52" s="73">
        <v>15</v>
      </c>
      <c r="B52" s="76" t="s">
        <v>267</v>
      </c>
      <c r="C52" s="71" t="s">
        <v>235</v>
      </c>
      <c r="D52" s="88" t="s">
        <v>269</v>
      </c>
      <c r="E52" s="60">
        <v>497</v>
      </c>
      <c r="F52" s="60">
        <v>383</v>
      </c>
      <c r="G52" s="70">
        <v>19</v>
      </c>
      <c r="H52" s="60">
        <v>19</v>
      </c>
      <c r="I52" s="60">
        <v>497</v>
      </c>
      <c r="J52" s="70">
        <v>383</v>
      </c>
      <c r="K52" s="70">
        <v>19</v>
      </c>
      <c r="L52" s="60">
        <v>19</v>
      </c>
      <c r="M52" s="70">
        <v>383</v>
      </c>
      <c r="N52" s="60">
        <v>19</v>
      </c>
      <c r="O52" s="70">
        <v>383</v>
      </c>
      <c r="P52" s="60">
        <v>19</v>
      </c>
      <c r="Q52" s="60">
        <v>0</v>
      </c>
      <c r="R52" s="60">
        <v>0</v>
      </c>
    </row>
    <row r="53" spans="1:18" ht="81.75" customHeight="1">
      <c r="A53" s="93">
        <v>16</v>
      </c>
      <c r="B53" s="76" t="s">
        <v>270</v>
      </c>
      <c r="C53" s="71" t="s">
        <v>114</v>
      </c>
      <c r="D53" s="37" t="s">
        <v>268</v>
      </c>
      <c r="E53" s="36">
        <v>327</v>
      </c>
      <c r="F53" s="36">
        <v>293</v>
      </c>
      <c r="G53" s="38">
        <v>15</v>
      </c>
      <c r="H53" s="36">
        <v>15</v>
      </c>
      <c r="I53" s="36">
        <v>327</v>
      </c>
      <c r="J53" s="38">
        <v>293</v>
      </c>
      <c r="K53" s="38">
        <v>15</v>
      </c>
      <c r="L53" s="36">
        <v>15</v>
      </c>
      <c r="M53" s="38">
        <v>293</v>
      </c>
      <c r="N53" s="36">
        <v>15</v>
      </c>
      <c r="O53" s="38">
        <v>293</v>
      </c>
      <c r="P53" s="36">
        <v>15</v>
      </c>
      <c r="Q53" s="36">
        <v>0</v>
      </c>
      <c r="R53" s="36">
        <v>0</v>
      </c>
    </row>
    <row r="54" spans="1:18" ht="96.75" customHeight="1">
      <c r="A54" s="73">
        <v>17</v>
      </c>
      <c r="B54" s="76" t="s">
        <v>253</v>
      </c>
      <c r="C54" s="71" t="s">
        <v>116</v>
      </c>
      <c r="D54" s="88">
        <v>36278206</v>
      </c>
      <c r="E54" s="71">
        <v>338</v>
      </c>
      <c r="F54" s="60">
        <v>331</v>
      </c>
      <c r="G54" s="38">
        <v>62</v>
      </c>
      <c r="H54" s="60">
        <v>62</v>
      </c>
      <c r="I54" s="60">
        <v>338</v>
      </c>
      <c r="J54" s="38">
        <v>331</v>
      </c>
      <c r="K54" s="38">
        <v>62</v>
      </c>
      <c r="L54" s="60">
        <v>62</v>
      </c>
      <c r="M54" s="38">
        <v>331</v>
      </c>
      <c r="N54" s="60">
        <v>62</v>
      </c>
      <c r="O54" s="38">
        <v>331</v>
      </c>
      <c r="P54" s="60">
        <v>62</v>
      </c>
      <c r="Q54" s="60">
        <v>0</v>
      </c>
      <c r="R54" s="60">
        <v>0</v>
      </c>
    </row>
    <row r="55" spans="1:18" ht="78.75" customHeight="1">
      <c r="A55" s="93">
        <v>18</v>
      </c>
      <c r="B55" s="76" t="s">
        <v>271</v>
      </c>
      <c r="C55" s="71" t="s">
        <v>117</v>
      </c>
      <c r="D55" s="37">
        <v>22585030</v>
      </c>
      <c r="E55" s="36">
        <v>4347</v>
      </c>
      <c r="F55" s="36">
        <v>3297</v>
      </c>
      <c r="G55" s="38">
        <v>327</v>
      </c>
      <c r="H55" s="36">
        <v>327</v>
      </c>
      <c r="I55" s="36">
        <v>4347</v>
      </c>
      <c r="J55" s="38">
        <v>3297</v>
      </c>
      <c r="K55" s="38">
        <v>327</v>
      </c>
      <c r="L55" s="36">
        <v>327</v>
      </c>
      <c r="M55" s="38">
        <v>3297</v>
      </c>
      <c r="N55" s="36">
        <v>327</v>
      </c>
      <c r="O55" s="38">
        <v>3297</v>
      </c>
      <c r="P55" s="36">
        <v>327</v>
      </c>
      <c r="Q55" s="36">
        <v>0</v>
      </c>
      <c r="R55" s="36">
        <v>0</v>
      </c>
    </row>
    <row r="56" spans="1:18" ht="30" customHeight="1">
      <c r="A56" s="111">
        <v>19</v>
      </c>
      <c r="B56" s="108" t="s">
        <v>306</v>
      </c>
      <c r="C56" s="71" t="s">
        <v>118</v>
      </c>
      <c r="D56" s="37">
        <v>35999741</v>
      </c>
      <c r="E56" s="36">
        <v>0</v>
      </c>
      <c r="F56" s="36">
        <v>0</v>
      </c>
      <c r="G56" s="38">
        <v>3</v>
      </c>
      <c r="H56" s="36">
        <v>3</v>
      </c>
      <c r="I56" s="36">
        <v>0</v>
      </c>
      <c r="J56" s="38">
        <v>0</v>
      </c>
      <c r="K56" s="38">
        <v>3</v>
      </c>
      <c r="L56" s="36">
        <v>3</v>
      </c>
      <c r="M56" s="38">
        <v>0</v>
      </c>
      <c r="N56" s="36">
        <v>3</v>
      </c>
      <c r="O56" s="38">
        <v>0</v>
      </c>
      <c r="P56" s="36">
        <v>3</v>
      </c>
      <c r="Q56" s="36">
        <v>0</v>
      </c>
      <c r="R56" s="36">
        <v>0</v>
      </c>
    </row>
    <row r="57" spans="1:18" ht="30" customHeight="1">
      <c r="A57" s="112"/>
      <c r="B57" s="109"/>
      <c r="C57" s="71" t="s">
        <v>119</v>
      </c>
      <c r="D57" s="37">
        <v>35999741</v>
      </c>
      <c r="E57" s="36">
        <v>16</v>
      </c>
      <c r="F57" s="36">
        <v>16</v>
      </c>
      <c r="G57" s="38">
        <v>1</v>
      </c>
      <c r="H57" s="36">
        <v>1</v>
      </c>
      <c r="I57" s="36">
        <v>16</v>
      </c>
      <c r="J57" s="38">
        <v>16</v>
      </c>
      <c r="K57" s="38">
        <v>1</v>
      </c>
      <c r="L57" s="36">
        <v>1</v>
      </c>
      <c r="M57" s="38">
        <v>16</v>
      </c>
      <c r="N57" s="36">
        <v>1</v>
      </c>
      <c r="O57" s="38">
        <v>16</v>
      </c>
      <c r="P57" s="36">
        <v>1</v>
      </c>
      <c r="Q57" s="36">
        <v>0</v>
      </c>
      <c r="R57" s="36">
        <v>0</v>
      </c>
    </row>
    <row r="58" spans="1:18" ht="30" customHeight="1">
      <c r="A58" s="112"/>
      <c r="B58" s="109"/>
      <c r="C58" s="71" t="s">
        <v>120</v>
      </c>
      <c r="D58" s="37">
        <v>35999741</v>
      </c>
      <c r="E58" s="36">
        <v>78</v>
      </c>
      <c r="F58" s="36">
        <v>78</v>
      </c>
      <c r="G58" s="38">
        <v>4</v>
      </c>
      <c r="H58" s="36">
        <v>4</v>
      </c>
      <c r="I58" s="36">
        <v>78</v>
      </c>
      <c r="J58" s="38">
        <v>78</v>
      </c>
      <c r="K58" s="38">
        <v>4</v>
      </c>
      <c r="L58" s="36">
        <v>4</v>
      </c>
      <c r="M58" s="38">
        <v>78</v>
      </c>
      <c r="N58" s="36">
        <v>4</v>
      </c>
      <c r="O58" s="38">
        <v>78</v>
      </c>
      <c r="P58" s="36">
        <v>4</v>
      </c>
      <c r="Q58" s="36">
        <v>0</v>
      </c>
      <c r="R58" s="36">
        <v>0</v>
      </c>
    </row>
    <row r="59" spans="1:18" ht="30" customHeight="1">
      <c r="A59" s="112"/>
      <c r="B59" s="109"/>
      <c r="C59" s="71" t="s">
        <v>215</v>
      </c>
      <c r="D59" s="37">
        <v>35999741</v>
      </c>
      <c r="E59" s="36">
        <v>0</v>
      </c>
      <c r="F59" s="36">
        <v>0</v>
      </c>
      <c r="G59" s="70">
        <v>2</v>
      </c>
      <c r="H59" s="36">
        <v>2</v>
      </c>
      <c r="I59" s="36">
        <v>0</v>
      </c>
      <c r="J59" s="70">
        <v>0</v>
      </c>
      <c r="K59" s="70">
        <v>2</v>
      </c>
      <c r="L59" s="36">
        <v>2</v>
      </c>
      <c r="M59" s="70">
        <v>0</v>
      </c>
      <c r="N59" s="36">
        <v>2</v>
      </c>
      <c r="O59" s="70">
        <v>0</v>
      </c>
      <c r="P59" s="36">
        <v>2</v>
      </c>
      <c r="Q59" s="36">
        <v>0</v>
      </c>
      <c r="R59" s="36">
        <v>0</v>
      </c>
    </row>
    <row r="60" spans="1:18" ht="30" customHeight="1">
      <c r="A60" s="112"/>
      <c r="B60" s="109"/>
      <c r="C60" s="71" t="s">
        <v>216</v>
      </c>
      <c r="D60" s="37">
        <v>35999741</v>
      </c>
      <c r="E60" s="36">
        <v>12</v>
      </c>
      <c r="F60" s="36">
        <v>12</v>
      </c>
      <c r="G60" s="70">
        <v>1</v>
      </c>
      <c r="H60" s="36">
        <v>1</v>
      </c>
      <c r="I60" s="36">
        <v>12</v>
      </c>
      <c r="J60" s="70">
        <v>12</v>
      </c>
      <c r="K60" s="70">
        <v>1</v>
      </c>
      <c r="L60" s="36">
        <v>1</v>
      </c>
      <c r="M60" s="70">
        <v>12</v>
      </c>
      <c r="N60" s="36">
        <v>1</v>
      </c>
      <c r="O60" s="70">
        <v>12</v>
      </c>
      <c r="P60" s="36">
        <v>1</v>
      </c>
      <c r="Q60" s="36">
        <v>0</v>
      </c>
      <c r="R60" s="36">
        <v>0</v>
      </c>
    </row>
    <row r="61" spans="1:18" ht="30" customHeight="1">
      <c r="A61" s="112"/>
      <c r="B61" s="109"/>
      <c r="C61" s="71" t="s">
        <v>300</v>
      </c>
      <c r="D61" s="37" t="s">
        <v>301</v>
      </c>
      <c r="E61" s="36">
        <v>0</v>
      </c>
      <c r="F61" s="36">
        <v>0</v>
      </c>
      <c r="G61" s="70">
        <v>1</v>
      </c>
      <c r="H61" s="36">
        <v>1</v>
      </c>
      <c r="I61" s="36">
        <v>0</v>
      </c>
      <c r="J61" s="70">
        <v>0</v>
      </c>
      <c r="K61" s="70">
        <v>1</v>
      </c>
      <c r="L61" s="36">
        <v>1</v>
      </c>
      <c r="M61" s="70">
        <v>0</v>
      </c>
      <c r="N61" s="36">
        <v>1</v>
      </c>
      <c r="O61" s="70">
        <v>0</v>
      </c>
      <c r="P61" s="36">
        <v>1</v>
      </c>
      <c r="Q61" s="36">
        <v>0</v>
      </c>
      <c r="R61" s="36">
        <v>0</v>
      </c>
    </row>
    <row r="62" spans="1:18" ht="30" customHeight="1">
      <c r="A62" s="112"/>
      <c r="B62" s="109"/>
      <c r="C62" s="71" t="s">
        <v>217</v>
      </c>
      <c r="D62" s="37">
        <v>35999741</v>
      </c>
      <c r="E62" s="36">
        <v>10</v>
      </c>
      <c r="F62" s="36">
        <v>10</v>
      </c>
      <c r="G62" s="70">
        <v>1</v>
      </c>
      <c r="H62" s="36">
        <v>1</v>
      </c>
      <c r="I62" s="36">
        <v>10</v>
      </c>
      <c r="J62" s="70">
        <v>10</v>
      </c>
      <c r="K62" s="70">
        <v>1</v>
      </c>
      <c r="L62" s="36">
        <v>1</v>
      </c>
      <c r="M62" s="70">
        <v>10</v>
      </c>
      <c r="N62" s="36">
        <v>1</v>
      </c>
      <c r="O62" s="70">
        <v>10</v>
      </c>
      <c r="P62" s="36">
        <v>1</v>
      </c>
      <c r="Q62" s="36">
        <v>0</v>
      </c>
      <c r="R62" s="36">
        <v>0</v>
      </c>
    </row>
    <row r="63" spans="1:18" ht="30" customHeight="1">
      <c r="A63" s="113"/>
      <c r="B63" s="110"/>
      <c r="C63" s="71" t="s">
        <v>121</v>
      </c>
      <c r="D63" s="37">
        <v>35999741</v>
      </c>
      <c r="E63" s="36">
        <v>0</v>
      </c>
      <c r="F63" s="36">
        <v>0</v>
      </c>
      <c r="G63" s="38">
        <v>1</v>
      </c>
      <c r="H63" s="36">
        <v>1</v>
      </c>
      <c r="I63" s="36">
        <v>0</v>
      </c>
      <c r="J63" s="38">
        <v>0</v>
      </c>
      <c r="K63" s="38">
        <v>1</v>
      </c>
      <c r="L63" s="36">
        <v>1</v>
      </c>
      <c r="M63" s="38">
        <v>0</v>
      </c>
      <c r="N63" s="36">
        <v>1</v>
      </c>
      <c r="O63" s="38">
        <v>0</v>
      </c>
      <c r="P63" s="36">
        <v>1</v>
      </c>
      <c r="Q63" s="36">
        <v>0</v>
      </c>
      <c r="R63" s="36">
        <v>0</v>
      </c>
    </row>
    <row r="64" spans="1:18" ht="74.25" customHeight="1">
      <c r="A64" s="93">
        <v>20</v>
      </c>
      <c r="B64" s="76" t="s">
        <v>272</v>
      </c>
      <c r="C64" s="71" t="s">
        <v>117</v>
      </c>
      <c r="D64" s="37">
        <v>35190220</v>
      </c>
      <c r="E64" s="36">
        <v>0</v>
      </c>
      <c r="F64" s="36">
        <v>0</v>
      </c>
      <c r="G64" s="38">
        <v>8</v>
      </c>
      <c r="H64" s="36">
        <v>8</v>
      </c>
      <c r="I64" s="36">
        <v>0</v>
      </c>
      <c r="J64" s="38">
        <v>0</v>
      </c>
      <c r="K64" s="38">
        <v>8</v>
      </c>
      <c r="L64" s="36">
        <v>8</v>
      </c>
      <c r="M64" s="38">
        <v>0</v>
      </c>
      <c r="N64" s="36">
        <v>8</v>
      </c>
      <c r="O64" s="38">
        <v>0</v>
      </c>
      <c r="P64" s="36">
        <v>8</v>
      </c>
      <c r="Q64" s="36">
        <v>0</v>
      </c>
      <c r="R64" s="36">
        <v>0</v>
      </c>
    </row>
    <row r="65" spans="1:18" ht="111" customHeight="1">
      <c r="A65" s="93">
        <v>21</v>
      </c>
      <c r="B65" s="77" t="s">
        <v>273</v>
      </c>
      <c r="C65" s="71" t="s">
        <v>237</v>
      </c>
      <c r="D65" s="37">
        <v>38248126</v>
      </c>
      <c r="E65" s="36">
        <v>548</v>
      </c>
      <c r="F65" s="36">
        <v>536</v>
      </c>
      <c r="G65" s="38">
        <v>137</v>
      </c>
      <c r="H65" s="36">
        <v>135</v>
      </c>
      <c r="I65" s="36">
        <v>548</v>
      </c>
      <c r="J65" s="38">
        <v>536</v>
      </c>
      <c r="K65" s="38">
        <v>137</v>
      </c>
      <c r="L65" s="36">
        <v>137</v>
      </c>
      <c r="M65" s="38">
        <v>536</v>
      </c>
      <c r="N65" s="36">
        <v>135</v>
      </c>
      <c r="O65" s="38">
        <v>536</v>
      </c>
      <c r="P65" s="36">
        <v>135</v>
      </c>
      <c r="Q65" s="36">
        <v>0</v>
      </c>
      <c r="R65" s="36">
        <v>0</v>
      </c>
    </row>
    <row r="66" spans="1:18" ht="90" customHeight="1">
      <c r="A66" s="96">
        <v>22</v>
      </c>
      <c r="B66" s="77" t="s">
        <v>274</v>
      </c>
      <c r="C66" s="71" t="s">
        <v>222</v>
      </c>
      <c r="D66" s="37">
        <v>41488927</v>
      </c>
      <c r="E66" s="36">
        <v>609</v>
      </c>
      <c r="F66" s="36">
        <v>200</v>
      </c>
      <c r="G66" s="70">
        <v>22</v>
      </c>
      <c r="H66" s="36">
        <v>22</v>
      </c>
      <c r="I66" s="36">
        <v>609</v>
      </c>
      <c r="J66" s="70">
        <v>200</v>
      </c>
      <c r="K66" s="70">
        <v>22</v>
      </c>
      <c r="L66" s="36">
        <v>22</v>
      </c>
      <c r="M66" s="70">
        <v>200</v>
      </c>
      <c r="N66" s="36">
        <v>22</v>
      </c>
      <c r="O66" s="70">
        <v>200</v>
      </c>
      <c r="P66" s="36">
        <v>22</v>
      </c>
      <c r="Q66" s="36">
        <v>0</v>
      </c>
      <c r="R66" s="36">
        <v>0</v>
      </c>
    </row>
    <row r="67" spans="1:18" ht="40.5" customHeight="1">
      <c r="A67" s="111">
        <v>23</v>
      </c>
      <c r="B67" s="108" t="s">
        <v>275</v>
      </c>
      <c r="C67" s="71" t="s">
        <v>79</v>
      </c>
      <c r="D67" s="37">
        <v>33706007</v>
      </c>
      <c r="E67" s="36">
        <v>865</v>
      </c>
      <c r="F67" s="36">
        <v>852</v>
      </c>
      <c r="G67" s="38">
        <v>27</v>
      </c>
      <c r="H67" s="36">
        <v>27</v>
      </c>
      <c r="I67" s="36">
        <v>865</v>
      </c>
      <c r="J67" s="38">
        <v>852</v>
      </c>
      <c r="K67" s="38">
        <v>27</v>
      </c>
      <c r="L67" s="36">
        <v>27</v>
      </c>
      <c r="M67" s="38">
        <v>852</v>
      </c>
      <c r="N67" s="36">
        <v>27</v>
      </c>
      <c r="O67" s="38">
        <v>220</v>
      </c>
      <c r="P67" s="36">
        <v>0</v>
      </c>
      <c r="Q67" s="36">
        <v>0</v>
      </c>
      <c r="R67" s="36">
        <v>81</v>
      </c>
    </row>
    <row r="68" spans="1:18" ht="49.5" customHeight="1">
      <c r="A68" s="113"/>
      <c r="B68" s="110"/>
      <c r="C68" s="71" t="s">
        <v>80</v>
      </c>
      <c r="D68" s="37">
        <v>33706007</v>
      </c>
      <c r="E68" s="36">
        <v>155</v>
      </c>
      <c r="F68" s="36">
        <v>155</v>
      </c>
      <c r="G68" s="38">
        <v>2</v>
      </c>
      <c r="H68" s="36">
        <v>2</v>
      </c>
      <c r="I68" s="36">
        <v>155</v>
      </c>
      <c r="J68" s="38">
        <v>155</v>
      </c>
      <c r="K68" s="38">
        <v>2</v>
      </c>
      <c r="L68" s="36">
        <v>2</v>
      </c>
      <c r="M68" s="38">
        <v>155</v>
      </c>
      <c r="N68" s="36">
        <v>2</v>
      </c>
      <c r="O68" s="38">
        <v>5</v>
      </c>
      <c r="P68" s="36">
        <v>0</v>
      </c>
      <c r="Q68" s="36">
        <v>0</v>
      </c>
      <c r="R68" s="36">
        <v>5</v>
      </c>
    </row>
    <row r="69" spans="1:18" ht="32.25" customHeight="1">
      <c r="A69" s="111">
        <v>24</v>
      </c>
      <c r="B69" s="108" t="s">
        <v>276</v>
      </c>
      <c r="C69" s="71" t="s">
        <v>79</v>
      </c>
      <c r="D69" s="37">
        <v>30716452</v>
      </c>
      <c r="E69" s="36">
        <v>280</v>
      </c>
      <c r="F69" s="36">
        <v>70</v>
      </c>
      <c r="G69" s="38">
        <v>13</v>
      </c>
      <c r="H69" s="36">
        <v>13</v>
      </c>
      <c r="I69" s="36">
        <v>280</v>
      </c>
      <c r="J69" s="38">
        <v>70</v>
      </c>
      <c r="K69" s="38">
        <v>13</v>
      </c>
      <c r="L69" s="36">
        <v>13</v>
      </c>
      <c r="M69" s="38">
        <v>70</v>
      </c>
      <c r="N69" s="36">
        <v>13</v>
      </c>
      <c r="O69" s="38">
        <v>70</v>
      </c>
      <c r="P69" s="36">
        <v>13</v>
      </c>
      <c r="Q69" s="36">
        <v>0</v>
      </c>
      <c r="R69" s="36">
        <v>0</v>
      </c>
    </row>
    <row r="70" spans="1:18" ht="37.5" customHeight="1">
      <c r="A70" s="113"/>
      <c r="B70" s="110"/>
      <c r="C70" s="71" t="s">
        <v>122</v>
      </c>
      <c r="D70" s="37">
        <v>30716452</v>
      </c>
      <c r="E70" s="36">
        <v>8</v>
      </c>
      <c r="F70" s="36">
        <v>0</v>
      </c>
      <c r="G70" s="38">
        <v>0</v>
      </c>
      <c r="H70" s="36">
        <v>0</v>
      </c>
      <c r="I70" s="36">
        <v>8</v>
      </c>
      <c r="J70" s="38">
        <v>0</v>
      </c>
      <c r="K70" s="38">
        <v>0</v>
      </c>
      <c r="L70" s="36">
        <v>0</v>
      </c>
      <c r="M70" s="38">
        <v>0</v>
      </c>
      <c r="N70" s="36">
        <v>0</v>
      </c>
      <c r="O70" s="38">
        <v>0</v>
      </c>
      <c r="P70" s="36">
        <v>0</v>
      </c>
      <c r="Q70" s="36">
        <v>0</v>
      </c>
      <c r="R70" s="36">
        <v>0</v>
      </c>
    </row>
    <row r="71" spans="1:18" ht="88.5" customHeight="1">
      <c r="A71" s="93">
        <v>25</v>
      </c>
      <c r="B71" s="76" t="s">
        <v>277</v>
      </c>
      <c r="C71" s="71" t="s">
        <v>123</v>
      </c>
      <c r="D71" s="37">
        <v>37344625</v>
      </c>
      <c r="E71" s="36">
        <v>714</v>
      </c>
      <c r="F71" s="36">
        <v>690</v>
      </c>
      <c r="G71" s="38">
        <v>97</v>
      </c>
      <c r="H71" s="36">
        <v>97</v>
      </c>
      <c r="I71" s="36">
        <v>714</v>
      </c>
      <c r="J71" s="38">
        <v>690</v>
      </c>
      <c r="K71" s="38">
        <v>97</v>
      </c>
      <c r="L71" s="36">
        <v>97</v>
      </c>
      <c r="M71" s="38">
        <v>690</v>
      </c>
      <c r="N71" s="36">
        <v>97</v>
      </c>
      <c r="O71" s="38">
        <v>690</v>
      </c>
      <c r="P71" s="36">
        <v>97</v>
      </c>
      <c r="Q71" s="36">
        <v>0</v>
      </c>
      <c r="R71" s="36">
        <v>0</v>
      </c>
    </row>
    <row r="72" spans="1:18" ht="21.75" customHeight="1">
      <c r="A72" s="111">
        <v>26</v>
      </c>
      <c r="B72" s="108" t="s">
        <v>298</v>
      </c>
      <c r="C72" s="64" t="s">
        <v>124</v>
      </c>
      <c r="D72" s="37" t="s">
        <v>278</v>
      </c>
      <c r="E72" s="62">
        <v>170</v>
      </c>
      <c r="F72" s="62">
        <v>161</v>
      </c>
      <c r="G72" s="63">
        <v>2</v>
      </c>
      <c r="H72" s="62">
        <v>2</v>
      </c>
      <c r="I72" s="62">
        <v>170</v>
      </c>
      <c r="J72" s="63">
        <v>161</v>
      </c>
      <c r="K72" s="63">
        <v>2</v>
      </c>
      <c r="L72" s="62">
        <v>2</v>
      </c>
      <c r="M72" s="63">
        <v>161</v>
      </c>
      <c r="N72" s="62">
        <v>2</v>
      </c>
      <c r="O72" s="63">
        <v>161</v>
      </c>
      <c r="P72" s="62">
        <v>2</v>
      </c>
      <c r="Q72" s="64">
        <v>0</v>
      </c>
      <c r="R72" s="64">
        <v>0</v>
      </c>
    </row>
    <row r="73" spans="1:18" ht="21.75" customHeight="1">
      <c r="A73" s="112"/>
      <c r="B73" s="109"/>
      <c r="C73" s="64" t="s">
        <v>125</v>
      </c>
      <c r="D73" s="37" t="s">
        <v>278</v>
      </c>
      <c r="E73" s="62">
        <v>42</v>
      </c>
      <c r="F73" s="62">
        <v>38</v>
      </c>
      <c r="G73" s="63">
        <v>0</v>
      </c>
      <c r="H73" s="62">
        <v>0</v>
      </c>
      <c r="I73" s="62">
        <v>42</v>
      </c>
      <c r="J73" s="63">
        <v>38</v>
      </c>
      <c r="K73" s="63">
        <v>0</v>
      </c>
      <c r="L73" s="62">
        <v>0</v>
      </c>
      <c r="M73" s="63">
        <v>38</v>
      </c>
      <c r="N73" s="62">
        <v>0</v>
      </c>
      <c r="O73" s="63">
        <v>38</v>
      </c>
      <c r="P73" s="62">
        <v>0</v>
      </c>
      <c r="Q73" s="64">
        <v>0</v>
      </c>
      <c r="R73" s="64">
        <v>0</v>
      </c>
    </row>
    <row r="74" spans="1:18" ht="24" customHeight="1">
      <c r="A74" s="112"/>
      <c r="B74" s="109"/>
      <c r="C74" s="64" t="s">
        <v>126</v>
      </c>
      <c r="D74" s="37" t="s">
        <v>278</v>
      </c>
      <c r="E74" s="62">
        <v>32</v>
      </c>
      <c r="F74" s="62">
        <v>27</v>
      </c>
      <c r="G74" s="63">
        <v>5</v>
      </c>
      <c r="H74" s="62">
        <v>5</v>
      </c>
      <c r="I74" s="62">
        <v>32</v>
      </c>
      <c r="J74" s="63">
        <v>27</v>
      </c>
      <c r="K74" s="63">
        <v>5</v>
      </c>
      <c r="L74" s="62">
        <v>5</v>
      </c>
      <c r="M74" s="63">
        <v>27</v>
      </c>
      <c r="N74" s="62">
        <v>5</v>
      </c>
      <c r="O74" s="63">
        <v>27</v>
      </c>
      <c r="P74" s="62">
        <v>5</v>
      </c>
      <c r="Q74" s="64">
        <v>0</v>
      </c>
      <c r="R74" s="64">
        <v>0</v>
      </c>
    </row>
    <row r="75" spans="1:18" ht="24" customHeight="1">
      <c r="A75" s="112"/>
      <c r="B75" s="109"/>
      <c r="C75" s="64" t="s">
        <v>127</v>
      </c>
      <c r="D75" s="37" t="s">
        <v>278</v>
      </c>
      <c r="E75" s="62">
        <v>76</v>
      </c>
      <c r="F75" s="62">
        <v>73</v>
      </c>
      <c r="G75" s="63">
        <v>1</v>
      </c>
      <c r="H75" s="62">
        <v>1</v>
      </c>
      <c r="I75" s="62">
        <v>76</v>
      </c>
      <c r="J75" s="63">
        <v>73</v>
      </c>
      <c r="K75" s="63">
        <v>1</v>
      </c>
      <c r="L75" s="62">
        <v>1</v>
      </c>
      <c r="M75" s="63">
        <v>73</v>
      </c>
      <c r="N75" s="62">
        <v>1</v>
      </c>
      <c r="O75" s="63">
        <v>73</v>
      </c>
      <c r="P75" s="62">
        <v>1</v>
      </c>
      <c r="Q75" s="64">
        <v>0</v>
      </c>
      <c r="R75" s="64">
        <v>0</v>
      </c>
    </row>
    <row r="76" spans="1:18" ht="21.75" customHeight="1">
      <c r="A76" s="112"/>
      <c r="B76" s="109"/>
      <c r="C76" s="64" t="s">
        <v>128</v>
      </c>
      <c r="D76" s="37" t="s">
        <v>278</v>
      </c>
      <c r="E76" s="62">
        <v>36</v>
      </c>
      <c r="F76" s="62">
        <v>36</v>
      </c>
      <c r="G76" s="63">
        <v>1</v>
      </c>
      <c r="H76" s="62">
        <v>1</v>
      </c>
      <c r="I76" s="62">
        <v>36</v>
      </c>
      <c r="J76" s="63">
        <v>36</v>
      </c>
      <c r="K76" s="63">
        <v>1</v>
      </c>
      <c r="L76" s="62">
        <v>1</v>
      </c>
      <c r="M76" s="63">
        <v>36</v>
      </c>
      <c r="N76" s="62">
        <v>1</v>
      </c>
      <c r="O76" s="63">
        <v>36</v>
      </c>
      <c r="P76" s="62">
        <v>1</v>
      </c>
      <c r="Q76" s="64">
        <v>0</v>
      </c>
      <c r="R76" s="64">
        <v>0</v>
      </c>
    </row>
    <row r="77" spans="1:18" ht="21.75" customHeight="1">
      <c r="A77" s="112"/>
      <c r="B77" s="109"/>
      <c r="C77" s="64" t="s">
        <v>129</v>
      </c>
      <c r="D77" s="37" t="s">
        <v>278</v>
      </c>
      <c r="E77" s="62">
        <v>78</v>
      </c>
      <c r="F77" s="62">
        <v>78</v>
      </c>
      <c r="G77" s="63">
        <v>0</v>
      </c>
      <c r="H77" s="62">
        <v>0</v>
      </c>
      <c r="I77" s="62">
        <v>78</v>
      </c>
      <c r="J77" s="63">
        <v>78</v>
      </c>
      <c r="K77" s="63">
        <v>0</v>
      </c>
      <c r="L77" s="62">
        <v>0</v>
      </c>
      <c r="M77" s="63">
        <v>78</v>
      </c>
      <c r="N77" s="62">
        <v>0</v>
      </c>
      <c r="O77" s="63">
        <v>78</v>
      </c>
      <c r="P77" s="62">
        <v>0</v>
      </c>
      <c r="Q77" s="64">
        <v>0</v>
      </c>
      <c r="R77" s="64">
        <v>0</v>
      </c>
    </row>
    <row r="78" spans="1:18" ht="21.75" customHeight="1">
      <c r="A78" s="112"/>
      <c r="B78" s="109"/>
      <c r="C78" s="64" t="s">
        <v>130</v>
      </c>
      <c r="D78" s="37" t="s">
        <v>278</v>
      </c>
      <c r="E78" s="62">
        <v>47</v>
      </c>
      <c r="F78" s="62">
        <v>44</v>
      </c>
      <c r="G78" s="63">
        <v>0</v>
      </c>
      <c r="H78" s="62">
        <v>0</v>
      </c>
      <c r="I78" s="62">
        <v>47</v>
      </c>
      <c r="J78" s="63">
        <v>44</v>
      </c>
      <c r="K78" s="63">
        <v>0</v>
      </c>
      <c r="L78" s="62">
        <v>0</v>
      </c>
      <c r="M78" s="63">
        <v>44</v>
      </c>
      <c r="N78" s="62">
        <v>0</v>
      </c>
      <c r="O78" s="63">
        <v>44</v>
      </c>
      <c r="P78" s="62">
        <v>0</v>
      </c>
      <c r="Q78" s="64">
        <v>0</v>
      </c>
      <c r="R78" s="64">
        <v>0</v>
      </c>
    </row>
    <row r="79" spans="1:18" ht="21.75" customHeight="1">
      <c r="A79" s="112"/>
      <c r="B79" s="109"/>
      <c r="C79" s="64" t="s">
        <v>131</v>
      </c>
      <c r="D79" s="37" t="s">
        <v>278</v>
      </c>
      <c r="E79" s="62">
        <v>168</v>
      </c>
      <c r="F79" s="62">
        <v>148</v>
      </c>
      <c r="G79" s="63">
        <v>1</v>
      </c>
      <c r="H79" s="62">
        <v>1</v>
      </c>
      <c r="I79" s="62">
        <v>168</v>
      </c>
      <c r="J79" s="63">
        <v>148</v>
      </c>
      <c r="K79" s="63">
        <v>1</v>
      </c>
      <c r="L79" s="62">
        <v>1</v>
      </c>
      <c r="M79" s="63">
        <v>148</v>
      </c>
      <c r="N79" s="62">
        <v>1</v>
      </c>
      <c r="O79" s="63">
        <v>148</v>
      </c>
      <c r="P79" s="62">
        <v>1</v>
      </c>
      <c r="Q79" s="64">
        <v>0</v>
      </c>
      <c r="R79" s="64">
        <v>0</v>
      </c>
    </row>
    <row r="80" spans="1:18" ht="24" customHeight="1">
      <c r="A80" s="112"/>
      <c r="B80" s="109"/>
      <c r="C80" s="64" t="s">
        <v>132</v>
      </c>
      <c r="D80" s="37" t="s">
        <v>278</v>
      </c>
      <c r="E80" s="62">
        <v>41</v>
      </c>
      <c r="F80" s="62">
        <v>40</v>
      </c>
      <c r="G80" s="63">
        <v>0</v>
      </c>
      <c r="H80" s="62">
        <v>0</v>
      </c>
      <c r="I80" s="62">
        <v>41</v>
      </c>
      <c r="J80" s="63">
        <v>40</v>
      </c>
      <c r="K80" s="63">
        <v>0</v>
      </c>
      <c r="L80" s="62">
        <v>0</v>
      </c>
      <c r="M80" s="63">
        <v>40</v>
      </c>
      <c r="N80" s="62">
        <v>0</v>
      </c>
      <c r="O80" s="63">
        <v>40</v>
      </c>
      <c r="P80" s="62">
        <v>0</v>
      </c>
      <c r="Q80" s="64">
        <v>0</v>
      </c>
      <c r="R80" s="64">
        <v>0</v>
      </c>
    </row>
    <row r="81" spans="1:18" ht="24" customHeight="1">
      <c r="A81" s="112"/>
      <c r="B81" s="109"/>
      <c r="C81" s="64" t="s">
        <v>133</v>
      </c>
      <c r="D81" s="37" t="s">
        <v>278</v>
      </c>
      <c r="E81" s="62">
        <v>63</v>
      </c>
      <c r="F81" s="62">
        <v>56</v>
      </c>
      <c r="G81" s="63">
        <v>3</v>
      </c>
      <c r="H81" s="62">
        <v>3</v>
      </c>
      <c r="I81" s="62">
        <v>63</v>
      </c>
      <c r="J81" s="63">
        <v>56</v>
      </c>
      <c r="K81" s="63">
        <v>3</v>
      </c>
      <c r="L81" s="62">
        <v>3</v>
      </c>
      <c r="M81" s="63">
        <v>56</v>
      </c>
      <c r="N81" s="62">
        <v>3</v>
      </c>
      <c r="O81" s="63">
        <v>56</v>
      </c>
      <c r="P81" s="62">
        <v>3</v>
      </c>
      <c r="Q81" s="64">
        <v>0</v>
      </c>
      <c r="R81" s="64">
        <v>0</v>
      </c>
    </row>
    <row r="82" spans="1:18" ht="24" customHeight="1">
      <c r="A82" s="112"/>
      <c r="B82" s="109"/>
      <c r="C82" s="64" t="s">
        <v>134</v>
      </c>
      <c r="D82" s="37" t="s">
        <v>278</v>
      </c>
      <c r="E82" s="62">
        <v>41</v>
      </c>
      <c r="F82" s="62">
        <v>31</v>
      </c>
      <c r="G82" s="63">
        <v>3</v>
      </c>
      <c r="H82" s="62">
        <v>3</v>
      </c>
      <c r="I82" s="62">
        <v>41</v>
      </c>
      <c r="J82" s="63">
        <v>31</v>
      </c>
      <c r="K82" s="63">
        <v>3</v>
      </c>
      <c r="L82" s="62">
        <v>3</v>
      </c>
      <c r="M82" s="63">
        <v>31</v>
      </c>
      <c r="N82" s="62">
        <v>3</v>
      </c>
      <c r="O82" s="63">
        <v>31</v>
      </c>
      <c r="P82" s="62">
        <v>3</v>
      </c>
      <c r="Q82" s="64">
        <v>0</v>
      </c>
      <c r="R82" s="64">
        <v>0</v>
      </c>
    </row>
    <row r="83" spans="1:18" ht="24" customHeight="1">
      <c r="A83" s="112"/>
      <c r="B83" s="109"/>
      <c r="C83" s="64" t="s">
        <v>135</v>
      </c>
      <c r="D83" s="37" t="s">
        <v>278</v>
      </c>
      <c r="E83" s="62">
        <v>140</v>
      </c>
      <c r="F83" s="62">
        <v>122</v>
      </c>
      <c r="G83" s="63">
        <v>1</v>
      </c>
      <c r="H83" s="62">
        <v>1</v>
      </c>
      <c r="I83" s="62">
        <v>140</v>
      </c>
      <c r="J83" s="63">
        <v>122</v>
      </c>
      <c r="K83" s="63">
        <v>1</v>
      </c>
      <c r="L83" s="62">
        <v>1</v>
      </c>
      <c r="M83" s="63">
        <v>122</v>
      </c>
      <c r="N83" s="62">
        <v>1</v>
      </c>
      <c r="O83" s="63">
        <v>122</v>
      </c>
      <c r="P83" s="62">
        <v>1</v>
      </c>
      <c r="Q83" s="64">
        <v>0</v>
      </c>
      <c r="R83" s="64">
        <v>0</v>
      </c>
    </row>
    <row r="84" spans="1:18" ht="22.5" customHeight="1">
      <c r="A84" s="112"/>
      <c r="B84" s="109"/>
      <c r="C84" s="64" t="s">
        <v>136</v>
      </c>
      <c r="D84" s="37" t="s">
        <v>278</v>
      </c>
      <c r="E84" s="62">
        <v>79</v>
      </c>
      <c r="F84" s="62">
        <v>56</v>
      </c>
      <c r="G84" s="63">
        <v>0</v>
      </c>
      <c r="H84" s="62">
        <v>0</v>
      </c>
      <c r="I84" s="62">
        <v>79</v>
      </c>
      <c r="J84" s="63">
        <v>56</v>
      </c>
      <c r="K84" s="63">
        <v>0</v>
      </c>
      <c r="L84" s="62">
        <v>0</v>
      </c>
      <c r="M84" s="63">
        <v>56</v>
      </c>
      <c r="N84" s="62">
        <v>0</v>
      </c>
      <c r="O84" s="63">
        <v>56</v>
      </c>
      <c r="P84" s="62">
        <v>0</v>
      </c>
      <c r="Q84" s="64">
        <v>0</v>
      </c>
      <c r="R84" s="64">
        <v>0</v>
      </c>
    </row>
    <row r="85" spans="1:18" ht="24" customHeight="1">
      <c r="A85" s="112"/>
      <c r="B85" s="109"/>
      <c r="C85" s="64" t="s">
        <v>137</v>
      </c>
      <c r="D85" s="37" t="s">
        <v>278</v>
      </c>
      <c r="E85" s="62">
        <v>37</v>
      </c>
      <c r="F85" s="62">
        <v>35</v>
      </c>
      <c r="G85" s="63">
        <v>0</v>
      </c>
      <c r="H85" s="62">
        <v>0</v>
      </c>
      <c r="I85" s="62">
        <v>37</v>
      </c>
      <c r="J85" s="63">
        <v>35</v>
      </c>
      <c r="K85" s="63">
        <v>0</v>
      </c>
      <c r="L85" s="62">
        <v>0</v>
      </c>
      <c r="M85" s="63">
        <v>35</v>
      </c>
      <c r="N85" s="62">
        <v>0</v>
      </c>
      <c r="O85" s="63">
        <v>35</v>
      </c>
      <c r="P85" s="62">
        <v>0</v>
      </c>
      <c r="Q85" s="64">
        <v>0</v>
      </c>
      <c r="R85" s="64">
        <v>0</v>
      </c>
    </row>
    <row r="86" spans="1:18" ht="24" customHeight="1">
      <c r="A86" s="112"/>
      <c r="B86" s="109"/>
      <c r="C86" s="64" t="s">
        <v>138</v>
      </c>
      <c r="D86" s="37" t="s">
        <v>278</v>
      </c>
      <c r="E86" s="62">
        <v>56</v>
      </c>
      <c r="F86" s="62">
        <v>55</v>
      </c>
      <c r="G86" s="63">
        <v>1</v>
      </c>
      <c r="H86" s="62">
        <v>1</v>
      </c>
      <c r="I86" s="62">
        <v>56</v>
      </c>
      <c r="J86" s="63">
        <v>55</v>
      </c>
      <c r="K86" s="63">
        <v>1</v>
      </c>
      <c r="L86" s="62">
        <v>1</v>
      </c>
      <c r="M86" s="63">
        <v>55</v>
      </c>
      <c r="N86" s="62">
        <v>1</v>
      </c>
      <c r="O86" s="63">
        <v>55</v>
      </c>
      <c r="P86" s="62">
        <v>1</v>
      </c>
      <c r="Q86" s="64">
        <v>0</v>
      </c>
      <c r="R86" s="64">
        <v>0</v>
      </c>
    </row>
    <row r="87" spans="1:18" ht="24" customHeight="1">
      <c r="A87" s="112"/>
      <c r="B87" s="109"/>
      <c r="C87" s="64" t="s">
        <v>139</v>
      </c>
      <c r="D87" s="37" t="s">
        <v>278</v>
      </c>
      <c r="E87" s="62">
        <v>26</v>
      </c>
      <c r="F87" s="62">
        <v>24</v>
      </c>
      <c r="G87" s="63">
        <v>0</v>
      </c>
      <c r="H87" s="62">
        <v>0</v>
      </c>
      <c r="I87" s="62">
        <v>26</v>
      </c>
      <c r="J87" s="63">
        <v>24</v>
      </c>
      <c r="K87" s="63">
        <v>0</v>
      </c>
      <c r="L87" s="62">
        <v>0</v>
      </c>
      <c r="M87" s="63">
        <v>24</v>
      </c>
      <c r="N87" s="62">
        <v>0</v>
      </c>
      <c r="O87" s="63">
        <v>24</v>
      </c>
      <c r="P87" s="62">
        <v>0</v>
      </c>
      <c r="Q87" s="64">
        <v>0</v>
      </c>
      <c r="R87" s="64">
        <v>0</v>
      </c>
    </row>
    <row r="88" spans="1:18" ht="24" customHeight="1">
      <c r="A88" s="112"/>
      <c r="B88" s="109"/>
      <c r="C88" s="71" t="s">
        <v>140</v>
      </c>
      <c r="D88" s="37" t="s">
        <v>278</v>
      </c>
      <c r="E88" s="36">
        <v>44</v>
      </c>
      <c r="F88" s="36">
        <v>36</v>
      </c>
      <c r="G88" s="38">
        <v>0</v>
      </c>
      <c r="H88" s="36">
        <v>0</v>
      </c>
      <c r="I88" s="36">
        <v>44</v>
      </c>
      <c r="J88" s="38">
        <v>36</v>
      </c>
      <c r="K88" s="38">
        <v>0</v>
      </c>
      <c r="L88" s="36">
        <v>0</v>
      </c>
      <c r="M88" s="38">
        <v>36</v>
      </c>
      <c r="N88" s="36">
        <v>0</v>
      </c>
      <c r="O88" s="38">
        <v>36</v>
      </c>
      <c r="P88" s="36">
        <v>0</v>
      </c>
      <c r="Q88" s="36">
        <v>0</v>
      </c>
      <c r="R88" s="36">
        <v>0</v>
      </c>
    </row>
    <row r="89" spans="1:18" ht="24" customHeight="1">
      <c r="A89" s="148"/>
      <c r="B89" s="120"/>
      <c r="C89" s="71" t="s">
        <v>288</v>
      </c>
      <c r="D89" s="37" t="s">
        <v>278</v>
      </c>
      <c r="E89" s="36">
        <v>27</v>
      </c>
      <c r="F89" s="36">
        <v>13</v>
      </c>
      <c r="G89" s="70">
        <v>0</v>
      </c>
      <c r="H89" s="36">
        <v>0</v>
      </c>
      <c r="I89" s="36">
        <v>27</v>
      </c>
      <c r="J89" s="70">
        <v>13</v>
      </c>
      <c r="K89" s="70">
        <v>0</v>
      </c>
      <c r="L89" s="36">
        <v>0</v>
      </c>
      <c r="M89" s="70">
        <v>13</v>
      </c>
      <c r="N89" s="36">
        <v>0</v>
      </c>
      <c r="O89" s="70">
        <v>13</v>
      </c>
      <c r="P89" s="36">
        <v>0</v>
      </c>
      <c r="Q89" s="36">
        <v>0</v>
      </c>
      <c r="R89" s="36">
        <v>0</v>
      </c>
    </row>
    <row r="90" spans="1:18" ht="24" customHeight="1">
      <c r="A90" s="148"/>
      <c r="B90" s="120"/>
      <c r="C90" s="71" t="s">
        <v>289</v>
      </c>
      <c r="D90" s="37" t="s">
        <v>278</v>
      </c>
      <c r="E90" s="36">
        <v>50</v>
      </c>
      <c r="F90" s="36">
        <v>28</v>
      </c>
      <c r="G90" s="70">
        <v>0</v>
      </c>
      <c r="H90" s="36">
        <v>0</v>
      </c>
      <c r="I90" s="36">
        <v>50</v>
      </c>
      <c r="J90" s="70">
        <v>28</v>
      </c>
      <c r="K90" s="70">
        <v>0</v>
      </c>
      <c r="L90" s="36">
        <v>0</v>
      </c>
      <c r="M90" s="70">
        <v>28</v>
      </c>
      <c r="N90" s="36">
        <v>0</v>
      </c>
      <c r="O90" s="70">
        <v>28</v>
      </c>
      <c r="P90" s="36">
        <v>0</v>
      </c>
      <c r="Q90" s="36">
        <v>0</v>
      </c>
      <c r="R90" s="36">
        <v>0</v>
      </c>
    </row>
    <row r="91" spans="1:18" ht="24" customHeight="1">
      <c r="A91" s="148"/>
      <c r="B91" s="120"/>
      <c r="C91" s="71" t="s">
        <v>290</v>
      </c>
      <c r="D91" s="37" t="s">
        <v>278</v>
      </c>
      <c r="E91" s="36">
        <v>57</v>
      </c>
      <c r="F91" s="36">
        <v>38</v>
      </c>
      <c r="G91" s="70">
        <v>1</v>
      </c>
      <c r="H91" s="36">
        <v>1</v>
      </c>
      <c r="I91" s="36">
        <v>57</v>
      </c>
      <c r="J91" s="70">
        <v>38</v>
      </c>
      <c r="K91" s="70">
        <v>1</v>
      </c>
      <c r="L91" s="36">
        <v>1</v>
      </c>
      <c r="M91" s="70">
        <v>38</v>
      </c>
      <c r="N91" s="36">
        <v>1</v>
      </c>
      <c r="O91" s="70">
        <v>38</v>
      </c>
      <c r="P91" s="36">
        <v>1</v>
      </c>
      <c r="Q91" s="36">
        <v>0</v>
      </c>
      <c r="R91" s="36">
        <v>0</v>
      </c>
    </row>
    <row r="92" spans="1:18" ht="24" customHeight="1">
      <c r="A92" s="148"/>
      <c r="B92" s="120"/>
      <c r="C92" s="71" t="s">
        <v>291</v>
      </c>
      <c r="D92" s="37" t="s">
        <v>278</v>
      </c>
      <c r="E92" s="36">
        <v>14</v>
      </c>
      <c r="F92" s="36">
        <v>6</v>
      </c>
      <c r="G92" s="70">
        <v>0</v>
      </c>
      <c r="H92" s="36">
        <v>0</v>
      </c>
      <c r="I92" s="36">
        <v>14</v>
      </c>
      <c r="J92" s="70">
        <v>6</v>
      </c>
      <c r="K92" s="70">
        <v>0</v>
      </c>
      <c r="L92" s="36">
        <v>0</v>
      </c>
      <c r="M92" s="70">
        <v>6</v>
      </c>
      <c r="N92" s="36">
        <v>0</v>
      </c>
      <c r="O92" s="70">
        <v>6</v>
      </c>
      <c r="P92" s="36">
        <v>0</v>
      </c>
      <c r="Q92" s="36">
        <v>0</v>
      </c>
      <c r="R92" s="36">
        <v>0</v>
      </c>
    </row>
    <row r="93" spans="1:18" ht="24" customHeight="1">
      <c r="A93" s="148"/>
      <c r="B93" s="120"/>
      <c r="C93" s="71" t="s">
        <v>292</v>
      </c>
      <c r="D93" s="37" t="s">
        <v>278</v>
      </c>
      <c r="E93" s="36">
        <v>48</v>
      </c>
      <c r="F93" s="36">
        <v>20</v>
      </c>
      <c r="G93" s="70">
        <v>0</v>
      </c>
      <c r="H93" s="36">
        <v>0</v>
      </c>
      <c r="I93" s="36">
        <v>48</v>
      </c>
      <c r="J93" s="70">
        <v>20</v>
      </c>
      <c r="K93" s="70">
        <v>0</v>
      </c>
      <c r="L93" s="36">
        <v>0</v>
      </c>
      <c r="M93" s="70">
        <v>20</v>
      </c>
      <c r="N93" s="36">
        <v>0</v>
      </c>
      <c r="O93" s="70">
        <v>20</v>
      </c>
      <c r="P93" s="36">
        <v>0</v>
      </c>
      <c r="Q93" s="36">
        <v>0</v>
      </c>
      <c r="R93" s="36">
        <v>0</v>
      </c>
    </row>
    <row r="94" spans="1:18" ht="24" customHeight="1">
      <c r="A94" s="148"/>
      <c r="B94" s="120"/>
      <c r="C94" s="71" t="s">
        <v>293</v>
      </c>
      <c r="D94" s="37" t="s">
        <v>278</v>
      </c>
      <c r="E94" s="36">
        <v>17</v>
      </c>
      <c r="F94" s="36">
        <v>7</v>
      </c>
      <c r="G94" s="70">
        <v>1</v>
      </c>
      <c r="H94" s="36">
        <v>1</v>
      </c>
      <c r="I94" s="36">
        <v>17</v>
      </c>
      <c r="J94" s="70">
        <v>7</v>
      </c>
      <c r="K94" s="70">
        <v>1</v>
      </c>
      <c r="L94" s="36">
        <v>1</v>
      </c>
      <c r="M94" s="70">
        <v>7</v>
      </c>
      <c r="N94" s="36">
        <v>1</v>
      </c>
      <c r="O94" s="70">
        <v>7</v>
      </c>
      <c r="P94" s="36">
        <v>1</v>
      </c>
      <c r="Q94" s="36">
        <v>0</v>
      </c>
      <c r="R94" s="36">
        <v>0</v>
      </c>
    </row>
    <row r="95" spans="1:18" ht="24" customHeight="1">
      <c r="A95" s="148"/>
      <c r="B95" s="120"/>
      <c r="C95" s="71" t="s">
        <v>294</v>
      </c>
      <c r="D95" s="37" t="s">
        <v>278</v>
      </c>
      <c r="E95" s="36">
        <v>0</v>
      </c>
      <c r="F95" s="36">
        <v>0</v>
      </c>
      <c r="G95" s="70">
        <v>1</v>
      </c>
      <c r="H95" s="36">
        <v>1</v>
      </c>
      <c r="I95" s="36">
        <v>0</v>
      </c>
      <c r="J95" s="70">
        <v>0</v>
      </c>
      <c r="K95" s="70">
        <v>1</v>
      </c>
      <c r="L95" s="36">
        <v>1</v>
      </c>
      <c r="M95" s="70">
        <v>0</v>
      </c>
      <c r="N95" s="36">
        <v>1</v>
      </c>
      <c r="O95" s="70">
        <v>0</v>
      </c>
      <c r="P95" s="36">
        <v>1</v>
      </c>
      <c r="Q95" s="36">
        <v>0</v>
      </c>
      <c r="R95" s="36">
        <v>0</v>
      </c>
    </row>
    <row r="96" spans="1:18" ht="24" customHeight="1">
      <c r="A96" s="149"/>
      <c r="B96" s="121"/>
      <c r="C96" s="71" t="s">
        <v>295</v>
      </c>
      <c r="D96" s="37" t="s">
        <v>278</v>
      </c>
      <c r="E96" s="36">
        <v>0</v>
      </c>
      <c r="F96" s="36">
        <v>0</v>
      </c>
      <c r="G96" s="70">
        <v>2</v>
      </c>
      <c r="H96" s="36">
        <v>2</v>
      </c>
      <c r="I96" s="36">
        <v>0</v>
      </c>
      <c r="J96" s="70">
        <v>0</v>
      </c>
      <c r="K96" s="70">
        <v>2</v>
      </c>
      <c r="L96" s="36">
        <v>2</v>
      </c>
      <c r="M96" s="70">
        <v>0</v>
      </c>
      <c r="N96" s="36">
        <v>2</v>
      </c>
      <c r="O96" s="70">
        <v>0</v>
      </c>
      <c r="P96" s="36">
        <v>2</v>
      </c>
      <c r="Q96" s="36">
        <v>0</v>
      </c>
      <c r="R96" s="36">
        <v>0</v>
      </c>
    </row>
    <row r="97" spans="1:18" ht="90.75" customHeight="1">
      <c r="A97" s="97">
        <v>27</v>
      </c>
      <c r="B97" s="81" t="s">
        <v>279</v>
      </c>
      <c r="C97" s="71" t="s">
        <v>123</v>
      </c>
      <c r="D97" s="37" t="s">
        <v>213</v>
      </c>
      <c r="E97" s="36">
        <v>89</v>
      </c>
      <c r="F97" s="36">
        <v>71</v>
      </c>
      <c r="G97" s="70">
        <v>14</v>
      </c>
      <c r="H97" s="36">
        <v>14</v>
      </c>
      <c r="I97" s="36">
        <v>89</v>
      </c>
      <c r="J97" s="70">
        <v>71</v>
      </c>
      <c r="K97" s="70">
        <v>14</v>
      </c>
      <c r="L97" s="36">
        <v>14</v>
      </c>
      <c r="M97" s="70">
        <v>71</v>
      </c>
      <c r="N97" s="36">
        <v>14</v>
      </c>
      <c r="O97" s="70">
        <v>71</v>
      </c>
      <c r="P97" s="36">
        <v>14</v>
      </c>
      <c r="Q97" s="36">
        <v>0</v>
      </c>
      <c r="R97" s="36">
        <v>0</v>
      </c>
    </row>
    <row r="98" spans="1:18" s="22" customFormat="1" ht="73.5" customHeight="1">
      <c r="A98" s="73">
        <v>28</v>
      </c>
      <c r="B98" s="76" t="s">
        <v>201</v>
      </c>
      <c r="C98" s="71" t="s">
        <v>202</v>
      </c>
      <c r="D98" s="61">
        <v>2651620599</v>
      </c>
      <c r="E98" s="70">
        <v>97</v>
      </c>
      <c r="F98" s="38">
        <v>93</v>
      </c>
      <c r="G98" s="38">
        <v>2</v>
      </c>
      <c r="H98" s="38">
        <v>2</v>
      </c>
      <c r="I98" s="38">
        <v>97</v>
      </c>
      <c r="J98" s="38">
        <v>93</v>
      </c>
      <c r="K98" s="38">
        <v>2</v>
      </c>
      <c r="L98" s="38">
        <v>2</v>
      </c>
      <c r="M98" s="38">
        <v>93</v>
      </c>
      <c r="N98" s="38">
        <v>2</v>
      </c>
      <c r="O98" s="38">
        <v>93</v>
      </c>
      <c r="P98" s="38">
        <v>2</v>
      </c>
      <c r="Q98" s="38">
        <v>0</v>
      </c>
      <c r="R98" s="38">
        <v>0</v>
      </c>
    </row>
    <row r="99" spans="1:18" s="22" customFormat="1" ht="93" customHeight="1">
      <c r="A99" s="73">
        <v>29</v>
      </c>
      <c r="B99" s="76" t="s">
        <v>141</v>
      </c>
      <c r="C99" s="71" t="s">
        <v>88</v>
      </c>
      <c r="D99" s="61" t="s">
        <v>24</v>
      </c>
      <c r="E99" s="38">
        <v>53</v>
      </c>
      <c r="F99" s="38">
        <v>13</v>
      </c>
      <c r="G99" s="38">
        <v>6</v>
      </c>
      <c r="H99" s="38">
        <v>3</v>
      </c>
      <c r="I99" s="38">
        <v>53</v>
      </c>
      <c r="J99" s="38">
        <v>13</v>
      </c>
      <c r="K99" s="38">
        <v>6</v>
      </c>
      <c r="L99" s="38">
        <v>3</v>
      </c>
      <c r="M99" s="38">
        <v>13</v>
      </c>
      <c r="N99" s="38">
        <v>3</v>
      </c>
      <c r="O99" s="38">
        <v>13</v>
      </c>
      <c r="P99" s="38">
        <v>3</v>
      </c>
      <c r="Q99" s="38">
        <v>0</v>
      </c>
      <c r="R99" s="38">
        <v>0</v>
      </c>
    </row>
    <row r="100" spans="1:18" s="22" customFormat="1" ht="26.25" customHeight="1">
      <c r="A100" s="105">
        <v>30</v>
      </c>
      <c r="B100" s="108" t="s">
        <v>280</v>
      </c>
      <c r="C100" s="71" t="s">
        <v>142</v>
      </c>
      <c r="D100" s="61">
        <v>34950019</v>
      </c>
      <c r="E100" s="38">
        <v>79</v>
      </c>
      <c r="F100" s="38">
        <v>62</v>
      </c>
      <c r="G100" s="38">
        <v>0</v>
      </c>
      <c r="H100" s="38">
        <v>0</v>
      </c>
      <c r="I100" s="38">
        <v>79</v>
      </c>
      <c r="J100" s="38">
        <v>62</v>
      </c>
      <c r="K100" s="38">
        <v>0</v>
      </c>
      <c r="L100" s="38">
        <v>0</v>
      </c>
      <c r="M100" s="38">
        <v>62</v>
      </c>
      <c r="N100" s="38">
        <v>0</v>
      </c>
      <c r="O100" s="38">
        <v>62</v>
      </c>
      <c r="P100" s="38">
        <v>0</v>
      </c>
      <c r="Q100" s="38">
        <v>0</v>
      </c>
      <c r="R100" s="38">
        <v>0</v>
      </c>
    </row>
    <row r="101" spans="1:18" s="22" customFormat="1" ht="26.25" customHeight="1">
      <c r="A101" s="106"/>
      <c r="B101" s="109"/>
      <c r="C101" s="71" t="s">
        <v>143</v>
      </c>
      <c r="D101" s="61">
        <v>34950019</v>
      </c>
      <c r="E101" s="38">
        <v>49</v>
      </c>
      <c r="F101" s="38">
        <v>35</v>
      </c>
      <c r="G101" s="38">
        <v>0</v>
      </c>
      <c r="H101" s="38">
        <v>0</v>
      </c>
      <c r="I101" s="38">
        <v>49</v>
      </c>
      <c r="J101" s="38">
        <v>35</v>
      </c>
      <c r="K101" s="38">
        <v>0</v>
      </c>
      <c r="L101" s="38">
        <v>0</v>
      </c>
      <c r="M101" s="38">
        <v>35</v>
      </c>
      <c r="N101" s="38">
        <v>0</v>
      </c>
      <c r="O101" s="38">
        <v>35</v>
      </c>
      <c r="P101" s="38">
        <v>0</v>
      </c>
      <c r="Q101" s="38">
        <v>0</v>
      </c>
      <c r="R101" s="38">
        <v>0</v>
      </c>
    </row>
    <row r="102" spans="1:18" s="22" customFormat="1" ht="26.25" customHeight="1">
      <c r="A102" s="106"/>
      <c r="B102" s="109"/>
      <c r="C102" s="71" t="s">
        <v>146</v>
      </c>
      <c r="D102" s="61">
        <v>34950019</v>
      </c>
      <c r="E102" s="70">
        <v>155</v>
      </c>
      <c r="F102" s="70">
        <v>155</v>
      </c>
      <c r="G102" s="70">
        <v>2</v>
      </c>
      <c r="H102" s="70">
        <v>2</v>
      </c>
      <c r="I102" s="70">
        <v>155</v>
      </c>
      <c r="J102" s="70">
        <v>155</v>
      </c>
      <c r="K102" s="70">
        <v>2</v>
      </c>
      <c r="L102" s="70">
        <v>2</v>
      </c>
      <c r="M102" s="70">
        <v>155</v>
      </c>
      <c r="N102" s="70">
        <v>2</v>
      </c>
      <c r="O102" s="70">
        <v>155</v>
      </c>
      <c r="P102" s="70">
        <v>2</v>
      </c>
      <c r="Q102" s="70">
        <v>0</v>
      </c>
      <c r="R102" s="70">
        <v>0</v>
      </c>
    </row>
    <row r="103" spans="1:18" s="22" customFormat="1" ht="27" customHeight="1">
      <c r="A103" s="107"/>
      <c r="B103" s="110"/>
      <c r="C103" s="71" t="s">
        <v>144</v>
      </c>
      <c r="D103" s="61">
        <v>34950019</v>
      </c>
      <c r="E103" s="38">
        <v>285</v>
      </c>
      <c r="F103" s="38">
        <v>239</v>
      </c>
      <c r="G103" s="38">
        <v>0</v>
      </c>
      <c r="H103" s="38">
        <v>0</v>
      </c>
      <c r="I103" s="38">
        <v>285</v>
      </c>
      <c r="J103" s="38">
        <v>239</v>
      </c>
      <c r="K103" s="38">
        <v>0</v>
      </c>
      <c r="L103" s="38">
        <v>0</v>
      </c>
      <c r="M103" s="38">
        <v>239</v>
      </c>
      <c r="N103" s="38">
        <v>0</v>
      </c>
      <c r="O103" s="38">
        <v>239</v>
      </c>
      <c r="P103" s="38">
        <v>0</v>
      </c>
      <c r="Q103" s="38">
        <v>0</v>
      </c>
      <c r="R103" s="38">
        <v>0</v>
      </c>
    </row>
    <row r="104" spans="1:18" s="22" customFormat="1" ht="84" customHeight="1">
      <c r="A104" s="73">
        <v>31</v>
      </c>
      <c r="B104" s="76" t="s">
        <v>245</v>
      </c>
      <c r="C104" s="71" t="s">
        <v>238</v>
      </c>
      <c r="D104" s="61">
        <v>30490059</v>
      </c>
      <c r="E104" s="38">
        <v>2606</v>
      </c>
      <c r="F104" s="38">
        <v>2131</v>
      </c>
      <c r="G104" s="38">
        <v>54</v>
      </c>
      <c r="H104" s="38">
        <v>54</v>
      </c>
      <c r="I104" s="38">
        <v>2606</v>
      </c>
      <c r="J104" s="38">
        <v>2131</v>
      </c>
      <c r="K104" s="38">
        <v>54</v>
      </c>
      <c r="L104" s="38">
        <v>54</v>
      </c>
      <c r="M104" s="38">
        <v>2131</v>
      </c>
      <c r="N104" s="38">
        <v>54</v>
      </c>
      <c r="O104" s="38">
        <v>54</v>
      </c>
      <c r="P104" s="38">
        <v>54</v>
      </c>
      <c r="Q104" s="38">
        <v>4</v>
      </c>
      <c r="R104" s="38">
        <v>4</v>
      </c>
    </row>
    <row r="105" spans="1:18" s="22" customFormat="1" ht="106.5" customHeight="1">
      <c r="A105" s="73">
        <v>32</v>
      </c>
      <c r="B105" s="76" t="s">
        <v>281</v>
      </c>
      <c r="C105" s="71" t="s">
        <v>145</v>
      </c>
      <c r="D105" s="61">
        <v>32168297</v>
      </c>
      <c r="E105" s="38">
        <v>2985</v>
      </c>
      <c r="F105" s="38">
        <v>2407</v>
      </c>
      <c r="G105" s="38">
        <v>59</v>
      </c>
      <c r="H105" s="38">
        <v>59</v>
      </c>
      <c r="I105" s="38">
        <v>2985</v>
      </c>
      <c r="J105" s="38">
        <v>2407</v>
      </c>
      <c r="K105" s="38">
        <v>59</v>
      </c>
      <c r="L105" s="38">
        <v>59</v>
      </c>
      <c r="M105" s="38">
        <v>2407</v>
      </c>
      <c r="N105" s="38">
        <v>59</v>
      </c>
      <c r="O105" s="38">
        <v>2370</v>
      </c>
      <c r="P105" s="38">
        <v>59</v>
      </c>
      <c r="Q105" s="38">
        <v>23</v>
      </c>
      <c r="R105" s="38">
        <v>10</v>
      </c>
    </row>
    <row r="106" spans="1:18" ht="24" customHeight="1">
      <c r="A106" s="139">
        <v>33</v>
      </c>
      <c r="B106" s="136" t="s">
        <v>282</v>
      </c>
      <c r="C106" s="64" t="s">
        <v>203</v>
      </c>
      <c r="D106" s="89">
        <v>42481922</v>
      </c>
      <c r="E106" s="62">
        <v>156</v>
      </c>
      <c r="F106" s="62">
        <v>151</v>
      </c>
      <c r="G106" s="63">
        <v>4</v>
      </c>
      <c r="H106" s="62">
        <v>4</v>
      </c>
      <c r="I106" s="62">
        <v>156</v>
      </c>
      <c r="J106" s="63">
        <v>151</v>
      </c>
      <c r="K106" s="63">
        <v>4</v>
      </c>
      <c r="L106" s="62">
        <v>4</v>
      </c>
      <c r="M106" s="63">
        <v>151</v>
      </c>
      <c r="N106" s="62">
        <v>4</v>
      </c>
      <c r="O106" s="63">
        <v>151</v>
      </c>
      <c r="P106" s="62">
        <v>4</v>
      </c>
      <c r="Q106" s="64">
        <v>0</v>
      </c>
      <c r="R106" s="64">
        <v>0</v>
      </c>
    </row>
    <row r="107" spans="1:18" ht="24" customHeight="1">
      <c r="A107" s="140"/>
      <c r="B107" s="137"/>
      <c r="C107" s="64" t="s">
        <v>204</v>
      </c>
      <c r="D107" s="89">
        <v>42481922</v>
      </c>
      <c r="E107" s="62">
        <v>28</v>
      </c>
      <c r="F107" s="62">
        <v>25</v>
      </c>
      <c r="G107" s="63">
        <v>0</v>
      </c>
      <c r="H107" s="62">
        <v>0</v>
      </c>
      <c r="I107" s="62">
        <v>28</v>
      </c>
      <c r="J107" s="63">
        <v>25</v>
      </c>
      <c r="K107" s="63">
        <v>0</v>
      </c>
      <c r="L107" s="62">
        <v>0</v>
      </c>
      <c r="M107" s="63">
        <v>25</v>
      </c>
      <c r="N107" s="62">
        <v>0</v>
      </c>
      <c r="O107" s="63">
        <v>25</v>
      </c>
      <c r="P107" s="62">
        <v>0</v>
      </c>
      <c r="Q107" s="64">
        <v>0</v>
      </c>
      <c r="R107" s="64">
        <v>0</v>
      </c>
    </row>
    <row r="108" spans="1:18" ht="24" customHeight="1">
      <c r="A108" s="140"/>
      <c r="B108" s="137"/>
      <c r="C108" s="64" t="s">
        <v>205</v>
      </c>
      <c r="D108" s="89">
        <v>42481922</v>
      </c>
      <c r="E108" s="62">
        <v>91</v>
      </c>
      <c r="F108" s="62">
        <v>74</v>
      </c>
      <c r="G108" s="63">
        <v>0</v>
      </c>
      <c r="H108" s="62">
        <v>0</v>
      </c>
      <c r="I108" s="62">
        <v>91</v>
      </c>
      <c r="J108" s="63">
        <v>74</v>
      </c>
      <c r="K108" s="63">
        <v>0</v>
      </c>
      <c r="L108" s="62">
        <v>0</v>
      </c>
      <c r="M108" s="63">
        <v>74</v>
      </c>
      <c r="N108" s="62">
        <v>0</v>
      </c>
      <c r="O108" s="63">
        <v>74</v>
      </c>
      <c r="P108" s="62">
        <v>0</v>
      </c>
      <c r="Q108" s="64">
        <v>0</v>
      </c>
      <c r="R108" s="64">
        <v>0</v>
      </c>
    </row>
    <row r="109" spans="1:18" ht="24" customHeight="1">
      <c r="A109" s="140"/>
      <c r="B109" s="137"/>
      <c r="C109" s="64" t="s">
        <v>206</v>
      </c>
      <c r="D109" s="89">
        <v>42481922</v>
      </c>
      <c r="E109" s="62">
        <v>169</v>
      </c>
      <c r="F109" s="62">
        <v>105</v>
      </c>
      <c r="G109" s="63">
        <v>0</v>
      </c>
      <c r="H109" s="62">
        <v>0</v>
      </c>
      <c r="I109" s="62">
        <v>169</v>
      </c>
      <c r="J109" s="63">
        <v>105</v>
      </c>
      <c r="K109" s="63">
        <v>0</v>
      </c>
      <c r="L109" s="62">
        <v>0</v>
      </c>
      <c r="M109" s="63">
        <v>105</v>
      </c>
      <c r="N109" s="62">
        <v>0</v>
      </c>
      <c r="O109" s="63">
        <v>105</v>
      </c>
      <c r="P109" s="62">
        <v>0</v>
      </c>
      <c r="Q109" s="64">
        <v>0</v>
      </c>
      <c r="R109" s="64">
        <v>0</v>
      </c>
    </row>
    <row r="110" spans="1:18" ht="24" customHeight="1">
      <c r="A110" s="140"/>
      <c r="B110" s="137"/>
      <c r="C110" s="64" t="s">
        <v>207</v>
      </c>
      <c r="D110" s="89">
        <v>42481922</v>
      </c>
      <c r="E110" s="62">
        <v>19</v>
      </c>
      <c r="F110" s="62">
        <v>10</v>
      </c>
      <c r="G110" s="63">
        <v>0</v>
      </c>
      <c r="H110" s="62">
        <v>0</v>
      </c>
      <c r="I110" s="62">
        <v>19</v>
      </c>
      <c r="J110" s="63">
        <v>10</v>
      </c>
      <c r="K110" s="63">
        <v>0</v>
      </c>
      <c r="L110" s="62">
        <v>0</v>
      </c>
      <c r="M110" s="63">
        <v>10</v>
      </c>
      <c r="N110" s="62">
        <v>0</v>
      </c>
      <c r="O110" s="63">
        <v>10</v>
      </c>
      <c r="P110" s="62">
        <v>0</v>
      </c>
      <c r="Q110" s="64">
        <v>0</v>
      </c>
      <c r="R110" s="64">
        <v>0</v>
      </c>
    </row>
    <row r="111" spans="1:18" ht="24" customHeight="1">
      <c r="A111" s="140"/>
      <c r="B111" s="137"/>
      <c r="C111" s="64" t="s">
        <v>226</v>
      </c>
      <c r="D111" s="89">
        <v>42481922</v>
      </c>
      <c r="E111" s="62">
        <v>20</v>
      </c>
      <c r="F111" s="62">
        <v>19</v>
      </c>
      <c r="G111" s="63">
        <v>1</v>
      </c>
      <c r="H111" s="62">
        <v>1</v>
      </c>
      <c r="I111" s="62">
        <v>20</v>
      </c>
      <c r="J111" s="63">
        <v>19</v>
      </c>
      <c r="K111" s="63">
        <v>1</v>
      </c>
      <c r="L111" s="62">
        <v>1</v>
      </c>
      <c r="M111" s="63">
        <v>19</v>
      </c>
      <c r="N111" s="62">
        <v>1</v>
      </c>
      <c r="O111" s="63">
        <v>19</v>
      </c>
      <c r="P111" s="62">
        <v>1</v>
      </c>
      <c r="Q111" s="64">
        <v>0</v>
      </c>
      <c r="R111" s="64">
        <v>0</v>
      </c>
    </row>
    <row r="112" spans="1:18" ht="24" customHeight="1">
      <c r="A112" s="140"/>
      <c r="B112" s="137"/>
      <c r="C112" s="64" t="s">
        <v>147</v>
      </c>
      <c r="D112" s="89">
        <v>42481922</v>
      </c>
      <c r="E112" s="62">
        <v>124</v>
      </c>
      <c r="F112" s="62">
        <v>103</v>
      </c>
      <c r="G112" s="63">
        <v>1</v>
      </c>
      <c r="H112" s="62">
        <v>1</v>
      </c>
      <c r="I112" s="62">
        <v>124</v>
      </c>
      <c r="J112" s="63">
        <v>103</v>
      </c>
      <c r="K112" s="63">
        <v>1</v>
      </c>
      <c r="L112" s="62">
        <v>1</v>
      </c>
      <c r="M112" s="63">
        <v>103</v>
      </c>
      <c r="N112" s="62">
        <v>1</v>
      </c>
      <c r="O112" s="63">
        <v>103</v>
      </c>
      <c r="P112" s="62">
        <v>1</v>
      </c>
      <c r="Q112" s="64">
        <v>0</v>
      </c>
      <c r="R112" s="64">
        <v>0</v>
      </c>
    </row>
    <row r="113" spans="1:18" ht="24" customHeight="1">
      <c r="A113" s="140"/>
      <c r="B113" s="137"/>
      <c r="C113" s="64" t="s">
        <v>148</v>
      </c>
      <c r="D113" s="89">
        <v>42481922</v>
      </c>
      <c r="E113" s="62">
        <v>24</v>
      </c>
      <c r="F113" s="62">
        <v>23</v>
      </c>
      <c r="G113" s="63">
        <v>0</v>
      </c>
      <c r="H113" s="62">
        <v>0</v>
      </c>
      <c r="I113" s="62">
        <v>24</v>
      </c>
      <c r="J113" s="63">
        <v>23</v>
      </c>
      <c r="K113" s="63">
        <v>0</v>
      </c>
      <c r="L113" s="62">
        <v>0</v>
      </c>
      <c r="M113" s="63">
        <v>23</v>
      </c>
      <c r="N113" s="62">
        <v>0</v>
      </c>
      <c r="O113" s="63">
        <v>23</v>
      </c>
      <c r="P113" s="62">
        <v>0</v>
      </c>
      <c r="Q113" s="64">
        <v>0</v>
      </c>
      <c r="R113" s="64">
        <v>0</v>
      </c>
    </row>
    <row r="114" spans="1:18" ht="24" customHeight="1">
      <c r="A114" s="140"/>
      <c r="B114" s="137"/>
      <c r="C114" s="64" t="s">
        <v>149</v>
      </c>
      <c r="D114" s="89">
        <v>42481922</v>
      </c>
      <c r="E114" s="62">
        <v>46</v>
      </c>
      <c r="F114" s="62">
        <v>42</v>
      </c>
      <c r="G114" s="63">
        <v>4</v>
      </c>
      <c r="H114" s="62">
        <v>4</v>
      </c>
      <c r="I114" s="62">
        <v>46</v>
      </c>
      <c r="J114" s="63">
        <v>42</v>
      </c>
      <c r="K114" s="63">
        <v>4</v>
      </c>
      <c r="L114" s="62">
        <v>4</v>
      </c>
      <c r="M114" s="63">
        <v>42</v>
      </c>
      <c r="N114" s="62">
        <v>4</v>
      </c>
      <c r="O114" s="63">
        <v>42</v>
      </c>
      <c r="P114" s="62">
        <v>4</v>
      </c>
      <c r="Q114" s="64">
        <v>0</v>
      </c>
      <c r="R114" s="64">
        <v>0</v>
      </c>
    </row>
    <row r="115" spans="1:18" ht="24" customHeight="1">
      <c r="A115" s="140"/>
      <c r="B115" s="137"/>
      <c r="C115" s="64" t="s">
        <v>150</v>
      </c>
      <c r="D115" s="89">
        <v>42481922</v>
      </c>
      <c r="E115" s="62">
        <v>62</v>
      </c>
      <c r="F115" s="62">
        <v>60</v>
      </c>
      <c r="G115" s="63">
        <v>2</v>
      </c>
      <c r="H115" s="62">
        <v>2</v>
      </c>
      <c r="I115" s="62">
        <v>62</v>
      </c>
      <c r="J115" s="63">
        <v>60</v>
      </c>
      <c r="K115" s="63">
        <v>2</v>
      </c>
      <c r="L115" s="62">
        <v>2</v>
      </c>
      <c r="M115" s="63">
        <v>60</v>
      </c>
      <c r="N115" s="62">
        <v>2</v>
      </c>
      <c r="O115" s="63">
        <v>60</v>
      </c>
      <c r="P115" s="62">
        <v>2</v>
      </c>
      <c r="Q115" s="64">
        <v>0</v>
      </c>
      <c r="R115" s="64">
        <v>0</v>
      </c>
    </row>
    <row r="116" spans="1:18" ht="24" customHeight="1">
      <c r="A116" s="141"/>
      <c r="B116" s="138"/>
      <c r="C116" s="64" t="s">
        <v>302</v>
      </c>
      <c r="D116" s="89">
        <v>42481922</v>
      </c>
      <c r="E116" s="62">
        <v>10</v>
      </c>
      <c r="F116" s="62">
        <v>10</v>
      </c>
      <c r="G116" s="63">
        <v>0</v>
      </c>
      <c r="H116" s="62">
        <v>0</v>
      </c>
      <c r="I116" s="62">
        <v>10</v>
      </c>
      <c r="J116" s="63">
        <v>10</v>
      </c>
      <c r="K116" s="63">
        <v>0</v>
      </c>
      <c r="L116" s="62">
        <v>0</v>
      </c>
      <c r="M116" s="63">
        <v>10</v>
      </c>
      <c r="N116" s="62">
        <v>0</v>
      </c>
      <c r="O116" s="63">
        <v>10</v>
      </c>
      <c r="P116" s="62">
        <v>0</v>
      </c>
      <c r="Q116" s="64">
        <v>0</v>
      </c>
      <c r="R116" s="64">
        <v>0</v>
      </c>
    </row>
    <row r="117" spans="1:18" ht="90" customHeight="1">
      <c r="A117" s="99">
        <v>34</v>
      </c>
      <c r="B117" s="80" t="s">
        <v>283</v>
      </c>
      <c r="C117" s="64" t="s">
        <v>218</v>
      </c>
      <c r="D117" s="89">
        <v>32362393</v>
      </c>
      <c r="E117" s="62">
        <v>695</v>
      </c>
      <c r="F117" s="62">
        <v>685</v>
      </c>
      <c r="G117" s="63">
        <v>0</v>
      </c>
      <c r="H117" s="62">
        <v>0</v>
      </c>
      <c r="I117" s="62">
        <v>695</v>
      </c>
      <c r="J117" s="63">
        <v>685</v>
      </c>
      <c r="K117" s="63">
        <v>0</v>
      </c>
      <c r="L117" s="62">
        <v>0</v>
      </c>
      <c r="M117" s="63">
        <v>685</v>
      </c>
      <c r="N117" s="62">
        <v>0</v>
      </c>
      <c r="O117" s="63">
        <v>685</v>
      </c>
      <c r="P117" s="62">
        <v>0</v>
      </c>
      <c r="Q117" s="64">
        <v>0</v>
      </c>
      <c r="R117" s="64">
        <v>0</v>
      </c>
    </row>
    <row r="118" spans="1:18" s="22" customFormat="1" ht="92.25" customHeight="1">
      <c r="A118" s="73" t="s">
        <v>305</v>
      </c>
      <c r="B118" s="76" t="s">
        <v>246</v>
      </c>
      <c r="C118" s="71" t="s">
        <v>25</v>
      </c>
      <c r="D118" s="61">
        <v>30394203</v>
      </c>
      <c r="E118" s="38">
        <v>574</v>
      </c>
      <c r="F118" s="38">
        <v>554</v>
      </c>
      <c r="G118" s="38">
        <v>30</v>
      </c>
      <c r="H118" s="38">
        <v>30</v>
      </c>
      <c r="I118" s="38">
        <v>574</v>
      </c>
      <c r="J118" s="38">
        <v>554</v>
      </c>
      <c r="K118" s="38">
        <v>30</v>
      </c>
      <c r="L118" s="38">
        <v>30</v>
      </c>
      <c r="M118" s="38">
        <v>554</v>
      </c>
      <c r="N118" s="38">
        <v>30</v>
      </c>
      <c r="O118" s="38">
        <v>554</v>
      </c>
      <c r="P118" s="38">
        <v>30</v>
      </c>
      <c r="Q118" s="38">
        <v>0</v>
      </c>
      <c r="R118" s="38">
        <v>0</v>
      </c>
    </row>
    <row r="119" spans="1:18" s="22" customFormat="1" ht="24" customHeight="1">
      <c r="A119" s="105">
        <v>36</v>
      </c>
      <c r="B119" s="108" t="s">
        <v>192</v>
      </c>
      <c r="C119" s="71" t="s">
        <v>226</v>
      </c>
      <c r="D119" s="61" t="s">
        <v>26</v>
      </c>
      <c r="E119" s="38">
        <v>20</v>
      </c>
      <c r="F119" s="38">
        <v>19</v>
      </c>
      <c r="G119" s="38">
        <v>1</v>
      </c>
      <c r="H119" s="38">
        <v>1</v>
      </c>
      <c r="I119" s="38">
        <v>20</v>
      </c>
      <c r="J119" s="38">
        <v>19</v>
      </c>
      <c r="K119" s="38">
        <v>1</v>
      </c>
      <c r="L119" s="38">
        <v>1</v>
      </c>
      <c r="M119" s="38">
        <v>19</v>
      </c>
      <c r="N119" s="38">
        <v>1</v>
      </c>
      <c r="O119" s="38">
        <v>19</v>
      </c>
      <c r="P119" s="38">
        <v>1</v>
      </c>
      <c r="Q119" s="38">
        <v>0</v>
      </c>
      <c r="R119" s="38">
        <v>0</v>
      </c>
    </row>
    <row r="120" spans="1:18" s="22" customFormat="1" ht="24" customHeight="1">
      <c r="A120" s="106"/>
      <c r="B120" s="109"/>
      <c r="C120" s="71" t="s">
        <v>147</v>
      </c>
      <c r="D120" s="61" t="s">
        <v>26</v>
      </c>
      <c r="E120" s="38">
        <v>124</v>
      </c>
      <c r="F120" s="38">
        <v>103</v>
      </c>
      <c r="G120" s="38">
        <v>1</v>
      </c>
      <c r="H120" s="38">
        <v>1</v>
      </c>
      <c r="I120" s="38">
        <v>124</v>
      </c>
      <c r="J120" s="38">
        <v>103</v>
      </c>
      <c r="K120" s="38">
        <v>1</v>
      </c>
      <c r="L120" s="38">
        <v>1</v>
      </c>
      <c r="M120" s="38">
        <v>103</v>
      </c>
      <c r="N120" s="38">
        <v>1</v>
      </c>
      <c r="O120" s="38">
        <v>103</v>
      </c>
      <c r="P120" s="38">
        <v>1</v>
      </c>
      <c r="Q120" s="38">
        <v>0</v>
      </c>
      <c r="R120" s="38">
        <v>0</v>
      </c>
    </row>
    <row r="121" spans="1:18" s="22" customFormat="1" ht="24" customHeight="1">
      <c r="A121" s="106"/>
      <c r="B121" s="109"/>
      <c r="C121" s="71" t="s">
        <v>148</v>
      </c>
      <c r="D121" s="61" t="s">
        <v>26</v>
      </c>
      <c r="E121" s="38">
        <v>24</v>
      </c>
      <c r="F121" s="38">
        <v>23</v>
      </c>
      <c r="G121" s="38">
        <v>0</v>
      </c>
      <c r="H121" s="38">
        <v>0</v>
      </c>
      <c r="I121" s="38">
        <v>24</v>
      </c>
      <c r="J121" s="38">
        <v>23</v>
      </c>
      <c r="K121" s="38">
        <v>0</v>
      </c>
      <c r="L121" s="38">
        <v>0</v>
      </c>
      <c r="M121" s="38">
        <v>23</v>
      </c>
      <c r="N121" s="38">
        <v>0</v>
      </c>
      <c r="O121" s="38">
        <v>23</v>
      </c>
      <c r="P121" s="38">
        <v>0</v>
      </c>
      <c r="Q121" s="38">
        <v>0</v>
      </c>
      <c r="R121" s="38">
        <v>0</v>
      </c>
    </row>
    <row r="122" spans="1:18" s="22" customFormat="1" ht="24" customHeight="1">
      <c r="A122" s="106"/>
      <c r="B122" s="109"/>
      <c r="C122" s="71" t="s">
        <v>149</v>
      </c>
      <c r="D122" s="61" t="s">
        <v>26</v>
      </c>
      <c r="E122" s="38">
        <v>46</v>
      </c>
      <c r="F122" s="38">
        <v>42</v>
      </c>
      <c r="G122" s="38">
        <v>4</v>
      </c>
      <c r="H122" s="38">
        <v>4</v>
      </c>
      <c r="I122" s="38">
        <v>46</v>
      </c>
      <c r="J122" s="38">
        <v>42</v>
      </c>
      <c r="K122" s="38">
        <v>4</v>
      </c>
      <c r="L122" s="38">
        <v>4</v>
      </c>
      <c r="M122" s="38">
        <v>42</v>
      </c>
      <c r="N122" s="38">
        <v>4</v>
      </c>
      <c r="O122" s="38">
        <v>42</v>
      </c>
      <c r="P122" s="38">
        <v>4</v>
      </c>
      <c r="Q122" s="38">
        <v>0</v>
      </c>
      <c r="R122" s="38">
        <v>0</v>
      </c>
    </row>
    <row r="123" spans="1:18" s="22" customFormat="1" ht="24" customHeight="1">
      <c r="A123" s="106"/>
      <c r="B123" s="109"/>
      <c r="C123" s="71" t="s">
        <v>150</v>
      </c>
      <c r="D123" s="61" t="s">
        <v>26</v>
      </c>
      <c r="E123" s="38">
        <v>62</v>
      </c>
      <c r="F123" s="38">
        <v>60</v>
      </c>
      <c r="G123" s="38">
        <v>2</v>
      </c>
      <c r="H123" s="38">
        <v>2</v>
      </c>
      <c r="I123" s="38">
        <v>62</v>
      </c>
      <c r="J123" s="38">
        <v>60</v>
      </c>
      <c r="K123" s="38">
        <v>2</v>
      </c>
      <c r="L123" s="38">
        <v>2</v>
      </c>
      <c r="M123" s="38">
        <v>60</v>
      </c>
      <c r="N123" s="38">
        <v>2</v>
      </c>
      <c r="O123" s="38">
        <v>60</v>
      </c>
      <c r="P123" s="38">
        <v>2</v>
      </c>
      <c r="Q123" s="38">
        <v>0</v>
      </c>
      <c r="R123" s="38">
        <v>0</v>
      </c>
    </row>
    <row r="124" spans="1:18" s="22" customFormat="1" ht="24" customHeight="1">
      <c r="A124" s="107"/>
      <c r="B124" s="110"/>
      <c r="C124" s="71" t="s">
        <v>151</v>
      </c>
      <c r="D124" s="61" t="s">
        <v>26</v>
      </c>
      <c r="E124" s="38">
        <v>10</v>
      </c>
      <c r="F124" s="38">
        <v>10</v>
      </c>
      <c r="G124" s="38">
        <v>0</v>
      </c>
      <c r="H124" s="38">
        <v>0</v>
      </c>
      <c r="I124" s="38">
        <v>10</v>
      </c>
      <c r="J124" s="38">
        <v>10</v>
      </c>
      <c r="K124" s="38">
        <v>0</v>
      </c>
      <c r="L124" s="38">
        <v>0</v>
      </c>
      <c r="M124" s="38">
        <v>10</v>
      </c>
      <c r="N124" s="38">
        <v>0</v>
      </c>
      <c r="O124" s="38">
        <v>10</v>
      </c>
      <c r="P124" s="38">
        <v>0</v>
      </c>
      <c r="Q124" s="38">
        <v>0</v>
      </c>
      <c r="R124" s="38">
        <v>0</v>
      </c>
    </row>
    <row r="125" spans="1:18" ht="73.5" customHeight="1">
      <c r="A125" s="93">
        <v>37</v>
      </c>
      <c r="B125" s="76" t="s">
        <v>284</v>
      </c>
      <c r="C125" s="71" t="s">
        <v>239</v>
      </c>
      <c r="D125" s="37">
        <v>24176488</v>
      </c>
      <c r="E125" s="36">
        <v>666</v>
      </c>
      <c r="F125" s="36">
        <v>626</v>
      </c>
      <c r="G125" s="38">
        <v>128</v>
      </c>
      <c r="H125" s="36">
        <v>128</v>
      </c>
      <c r="I125" s="36">
        <v>698</v>
      </c>
      <c r="J125" s="38">
        <v>658</v>
      </c>
      <c r="K125" s="38">
        <v>129</v>
      </c>
      <c r="L125" s="36">
        <v>129</v>
      </c>
      <c r="M125" s="38">
        <v>658</v>
      </c>
      <c r="N125" s="36">
        <v>126</v>
      </c>
      <c r="O125" s="38">
        <v>658</v>
      </c>
      <c r="P125" s="36">
        <v>126</v>
      </c>
      <c r="Q125" s="36">
        <v>0</v>
      </c>
      <c r="R125" s="36">
        <v>0</v>
      </c>
    </row>
    <row r="126" spans="1:18" ht="124.5" customHeight="1">
      <c r="A126" s="93">
        <v>38</v>
      </c>
      <c r="B126" s="76" t="s">
        <v>285</v>
      </c>
      <c r="C126" s="71" t="s">
        <v>240</v>
      </c>
      <c r="D126" s="37">
        <v>22555632</v>
      </c>
      <c r="E126" s="36">
        <v>467</v>
      </c>
      <c r="F126" s="36">
        <v>467</v>
      </c>
      <c r="G126" s="38">
        <v>7</v>
      </c>
      <c r="H126" s="36">
        <v>7</v>
      </c>
      <c r="I126" s="36">
        <v>177</v>
      </c>
      <c r="J126" s="38">
        <v>177</v>
      </c>
      <c r="K126" s="38">
        <v>7</v>
      </c>
      <c r="L126" s="36">
        <v>7</v>
      </c>
      <c r="M126" s="38">
        <v>177</v>
      </c>
      <c r="N126" s="36">
        <v>7</v>
      </c>
      <c r="O126" s="38">
        <v>177</v>
      </c>
      <c r="P126" s="36">
        <v>7</v>
      </c>
      <c r="Q126" s="36">
        <v>0</v>
      </c>
      <c r="R126" s="36">
        <v>0</v>
      </c>
    </row>
    <row r="127" spans="1:18" ht="49.5" customHeight="1">
      <c r="A127" s="111">
        <v>39</v>
      </c>
      <c r="B127" s="108" t="s">
        <v>247</v>
      </c>
      <c r="C127" s="71" t="s">
        <v>241</v>
      </c>
      <c r="D127" s="37">
        <v>33408574</v>
      </c>
      <c r="E127" s="36">
        <v>523</v>
      </c>
      <c r="F127" s="36">
        <v>476</v>
      </c>
      <c r="G127" s="38">
        <v>55</v>
      </c>
      <c r="H127" s="36">
        <v>55</v>
      </c>
      <c r="I127" s="36">
        <v>523</v>
      </c>
      <c r="J127" s="38">
        <v>476</v>
      </c>
      <c r="K127" s="38">
        <v>55</v>
      </c>
      <c r="L127" s="36">
        <v>55</v>
      </c>
      <c r="M127" s="38">
        <v>476</v>
      </c>
      <c r="N127" s="36">
        <v>55</v>
      </c>
      <c r="O127" s="38">
        <v>254</v>
      </c>
      <c r="P127" s="36">
        <v>35</v>
      </c>
      <c r="Q127" s="36">
        <v>250</v>
      </c>
      <c r="R127" s="36">
        <v>16</v>
      </c>
    </row>
    <row r="128" spans="1:18" ht="50.25" customHeight="1">
      <c r="A128" s="113"/>
      <c r="B128" s="110"/>
      <c r="C128" s="71" t="s">
        <v>152</v>
      </c>
      <c r="D128" s="37">
        <v>33408574</v>
      </c>
      <c r="E128" s="36">
        <v>66</v>
      </c>
      <c r="F128" s="36">
        <v>58</v>
      </c>
      <c r="G128" s="38">
        <v>1</v>
      </c>
      <c r="H128" s="36">
        <v>1</v>
      </c>
      <c r="I128" s="36">
        <v>66</v>
      </c>
      <c r="J128" s="38">
        <v>58</v>
      </c>
      <c r="K128" s="38">
        <v>1</v>
      </c>
      <c r="L128" s="36">
        <v>1</v>
      </c>
      <c r="M128" s="38">
        <v>58</v>
      </c>
      <c r="N128" s="36">
        <v>1</v>
      </c>
      <c r="O128" s="38">
        <v>20</v>
      </c>
      <c r="P128" s="36">
        <v>0</v>
      </c>
      <c r="Q128" s="36">
        <v>38</v>
      </c>
      <c r="R128" s="36">
        <v>67</v>
      </c>
    </row>
    <row r="129" spans="1:18" ht="79.5" customHeight="1">
      <c r="A129" s="93">
        <v>40</v>
      </c>
      <c r="B129" s="76" t="s">
        <v>193</v>
      </c>
      <c r="C129" s="71" t="s">
        <v>27</v>
      </c>
      <c r="D129" s="37" t="s">
        <v>28</v>
      </c>
      <c r="E129" s="36">
        <v>16</v>
      </c>
      <c r="F129" s="36">
        <v>0</v>
      </c>
      <c r="G129" s="38">
        <v>2</v>
      </c>
      <c r="H129" s="36">
        <v>2</v>
      </c>
      <c r="I129" s="36">
        <v>16</v>
      </c>
      <c r="J129" s="38">
        <v>0</v>
      </c>
      <c r="K129" s="38">
        <v>4</v>
      </c>
      <c r="L129" s="36">
        <v>2</v>
      </c>
      <c r="M129" s="38">
        <v>0</v>
      </c>
      <c r="N129" s="36">
        <v>2</v>
      </c>
      <c r="O129" s="38">
        <v>0</v>
      </c>
      <c r="P129" s="36">
        <v>2</v>
      </c>
      <c r="Q129" s="36">
        <v>0</v>
      </c>
      <c r="R129" s="36">
        <v>0</v>
      </c>
    </row>
    <row r="130" spans="1:18" ht="79.5" customHeight="1">
      <c r="A130" s="93">
        <v>41</v>
      </c>
      <c r="B130" s="76" t="s">
        <v>251</v>
      </c>
      <c r="C130" s="71" t="s">
        <v>153</v>
      </c>
      <c r="D130" s="37">
        <v>30536302</v>
      </c>
      <c r="E130" s="36">
        <v>561</v>
      </c>
      <c r="F130" s="36">
        <v>350</v>
      </c>
      <c r="G130" s="38">
        <v>260</v>
      </c>
      <c r="H130" s="36">
        <v>171</v>
      </c>
      <c r="I130" s="36">
        <v>365</v>
      </c>
      <c r="J130" s="38">
        <v>333</v>
      </c>
      <c r="K130" s="38">
        <v>210</v>
      </c>
      <c r="L130" s="36">
        <v>210</v>
      </c>
      <c r="M130" s="38">
        <v>201</v>
      </c>
      <c r="N130" s="36">
        <v>171</v>
      </c>
      <c r="O130" s="38">
        <v>350</v>
      </c>
      <c r="P130" s="36">
        <v>171</v>
      </c>
      <c r="Q130" s="36">
        <v>0</v>
      </c>
      <c r="R130" s="36">
        <v>0</v>
      </c>
    </row>
    <row r="131" spans="1:18" ht="36" customHeight="1">
      <c r="A131" s="111">
        <v>42</v>
      </c>
      <c r="B131" s="108" t="s">
        <v>197</v>
      </c>
      <c r="C131" s="64" t="s">
        <v>153</v>
      </c>
      <c r="D131" s="37">
        <v>24584661</v>
      </c>
      <c r="E131" s="62">
        <v>0</v>
      </c>
      <c r="F131" s="62">
        <v>0</v>
      </c>
      <c r="G131" s="63">
        <v>33</v>
      </c>
      <c r="H131" s="62">
        <v>33</v>
      </c>
      <c r="I131" s="62">
        <v>0</v>
      </c>
      <c r="J131" s="63">
        <v>0</v>
      </c>
      <c r="K131" s="63">
        <v>33</v>
      </c>
      <c r="L131" s="62">
        <v>33</v>
      </c>
      <c r="M131" s="63">
        <v>0</v>
      </c>
      <c r="N131" s="62">
        <v>50</v>
      </c>
      <c r="O131" s="63">
        <v>0</v>
      </c>
      <c r="P131" s="62">
        <v>50</v>
      </c>
      <c r="Q131" s="64">
        <v>0</v>
      </c>
      <c r="R131" s="64">
        <v>0</v>
      </c>
    </row>
    <row r="132" spans="1:18" ht="38.25" customHeight="1">
      <c r="A132" s="112"/>
      <c r="B132" s="109"/>
      <c r="C132" s="64" t="s">
        <v>154</v>
      </c>
      <c r="D132" s="37">
        <v>24584661</v>
      </c>
      <c r="E132" s="62">
        <v>2</v>
      </c>
      <c r="F132" s="62">
        <v>2</v>
      </c>
      <c r="G132" s="63">
        <v>0</v>
      </c>
      <c r="H132" s="62">
        <v>0</v>
      </c>
      <c r="I132" s="62">
        <v>2</v>
      </c>
      <c r="J132" s="63">
        <v>2</v>
      </c>
      <c r="K132" s="63">
        <v>0</v>
      </c>
      <c r="L132" s="62">
        <v>0</v>
      </c>
      <c r="M132" s="63">
        <v>2</v>
      </c>
      <c r="N132" s="62">
        <v>0</v>
      </c>
      <c r="O132" s="63">
        <v>2</v>
      </c>
      <c r="P132" s="62">
        <v>0</v>
      </c>
      <c r="Q132" s="64">
        <v>0</v>
      </c>
      <c r="R132" s="64">
        <v>0</v>
      </c>
    </row>
    <row r="133" spans="1:18" ht="45.75" customHeight="1">
      <c r="A133" s="113"/>
      <c r="B133" s="110"/>
      <c r="C133" s="71" t="s">
        <v>155</v>
      </c>
      <c r="D133" s="37">
        <v>24584661</v>
      </c>
      <c r="E133" s="36">
        <v>357</v>
      </c>
      <c r="F133" s="36">
        <v>357</v>
      </c>
      <c r="G133" s="38">
        <v>14</v>
      </c>
      <c r="H133" s="36">
        <v>14</v>
      </c>
      <c r="I133" s="36">
        <v>357</v>
      </c>
      <c r="J133" s="38">
        <v>357</v>
      </c>
      <c r="K133" s="38">
        <v>14</v>
      </c>
      <c r="L133" s="36">
        <v>14</v>
      </c>
      <c r="M133" s="38">
        <v>357</v>
      </c>
      <c r="N133" s="36">
        <v>27</v>
      </c>
      <c r="O133" s="38">
        <v>357</v>
      </c>
      <c r="P133" s="36">
        <v>27</v>
      </c>
      <c r="Q133" s="36">
        <v>0</v>
      </c>
      <c r="R133" s="36">
        <v>0</v>
      </c>
    </row>
    <row r="134" spans="1:18" ht="81.75" customHeight="1">
      <c r="A134" s="93">
        <v>43</v>
      </c>
      <c r="B134" s="76" t="s">
        <v>195</v>
      </c>
      <c r="C134" s="71" t="s">
        <v>156</v>
      </c>
      <c r="D134" s="37">
        <v>31525841</v>
      </c>
      <c r="E134" s="71">
        <v>6634</v>
      </c>
      <c r="F134" s="36">
        <v>4319</v>
      </c>
      <c r="G134" s="38">
        <v>460</v>
      </c>
      <c r="H134" s="36">
        <v>460</v>
      </c>
      <c r="I134" s="36">
        <v>6844</v>
      </c>
      <c r="J134" s="38">
        <v>5045</v>
      </c>
      <c r="K134" s="38">
        <v>460</v>
      </c>
      <c r="L134" s="36">
        <v>460</v>
      </c>
      <c r="M134" s="38">
        <v>4297</v>
      </c>
      <c r="N134" s="36">
        <v>460</v>
      </c>
      <c r="O134" s="38">
        <v>3594</v>
      </c>
      <c r="P134" s="36">
        <v>460</v>
      </c>
      <c r="Q134" s="36">
        <v>0</v>
      </c>
      <c r="R134" s="36">
        <v>0</v>
      </c>
    </row>
    <row r="135" spans="1:18" ht="71.25" customHeight="1">
      <c r="A135" s="73">
        <v>44</v>
      </c>
      <c r="B135" s="76" t="s">
        <v>196</v>
      </c>
      <c r="C135" s="71" t="s">
        <v>157</v>
      </c>
      <c r="D135" s="88">
        <v>31542385</v>
      </c>
      <c r="E135" s="60">
        <v>2922</v>
      </c>
      <c r="F135" s="60">
        <v>2707</v>
      </c>
      <c r="G135" s="38">
        <v>312</v>
      </c>
      <c r="H135" s="60">
        <v>307</v>
      </c>
      <c r="I135" s="60">
        <v>2945</v>
      </c>
      <c r="J135" s="38">
        <v>2749</v>
      </c>
      <c r="K135" s="38">
        <v>317</v>
      </c>
      <c r="L135" s="60">
        <v>311</v>
      </c>
      <c r="M135" s="38">
        <v>2749</v>
      </c>
      <c r="N135" s="60">
        <v>311</v>
      </c>
      <c r="O135" s="38">
        <v>2743</v>
      </c>
      <c r="P135" s="60">
        <v>306</v>
      </c>
      <c r="Q135" s="60">
        <v>10</v>
      </c>
      <c r="R135" s="60">
        <v>15</v>
      </c>
    </row>
    <row r="136" spans="1:18" ht="23.25" customHeight="1">
      <c r="A136" s="105">
        <v>45</v>
      </c>
      <c r="B136" s="102" t="s">
        <v>198</v>
      </c>
      <c r="C136" s="71" t="s">
        <v>158</v>
      </c>
      <c r="D136" s="61" t="s">
        <v>29</v>
      </c>
      <c r="E136" s="73">
        <v>12722</v>
      </c>
      <c r="F136" s="73">
        <v>9606</v>
      </c>
      <c r="G136" s="73">
        <v>1835</v>
      </c>
      <c r="H136" s="73">
        <v>1825</v>
      </c>
      <c r="I136" s="73">
        <v>13427</v>
      </c>
      <c r="J136" s="73">
        <v>9643</v>
      </c>
      <c r="K136" s="73">
        <v>1835</v>
      </c>
      <c r="L136" s="73">
        <v>1825</v>
      </c>
      <c r="M136" s="38">
        <v>10360</v>
      </c>
      <c r="N136" s="60">
        <v>3920</v>
      </c>
      <c r="O136" s="38">
        <v>10360</v>
      </c>
      <c r="P136" s="60">
        <v>3920</v>
      </c>
      <c r="Q136" s="60">
        <v>0</v>
      </c>
      <c r="R136" s="60">
        <v>0</v>
      </c>
    </row>
    <row r="137" spans="1:18" ht="24" customHeight="1">
      <c r="A137" s="106"/>
      <c r="B137" s="103"/>
      <c r="C137" s="71" t="s">
        <v>159</v>
      </c>
      <c r="D137" s="61" t="s">
        <v>29</v>
      </c>
      <c r="E137" s="60">
        <v>564</v>
      </c>
      <c r="F137" s="60">
        <v>439</v>
      </c>
      <c r="G137" s="38">
        <v>15</v>
      </c>
      <c r="H137" s="60">
        <v>15</v>
      </c>
      <c r="I137" s="60">
        <v>564</v>
      </c>
      <c r="J137" s="38">
        <v>439</v>
      </c>
      <c r="K137" s="38">
        <v>15</v>
      </c>
      <c r="L137" s="60">
        <v>15</v>
      </c>
      <c r="M137" s="38">
        <v>455</v>
      </c>
      <c r="N137" s="60">
        <v>18</v>
      </c>
      <c r="O137" s="38">
        <v>455</v>
      </c>
      <c r="P137" s="60">
        <v>18</v>
      </c>
      <c r="Q137" s="60">
        <v>0</v>
      </c>
      <c r="R137" s="60">
        <v>0</v>
      </c>
    </row>
    <row r="138" spans="1:18" ht="24" customHeight="1">
      <c r="A138" s="106"/>
      <c r="B138" s="103"/>
      <c r="C138" s="71" t="s">
        <v>227</v>
      </c>
      <c r="D138" s="61" t="s">
        <v>29</v>
      </c>
      <c r="E138" s="60">
        <v>682</v>
      </c>
      <c r="F138" s="60">
        <v>602</v>
      </c>
      <c r="G138" s="38">
        <v>20</v>
      </c>
      <c r="H138" s="60">
        <v>20</v>
      </c>
      <c r="I138" s="60">
        <v>682</v>
      </c>
      <c r="J138" s="38">
        <v>602</v>
      </c>
      <c r="K138" s="38">
        <v>20</v>
      </c>
      <c r="L138" s="60">
        <v>20</v>
      </c>
      <c r="M138" s="38">
        <v>592</v>
      </c>
      <c r="N138" s="60">
        <v>25</v>
      </c>
      <c r="O138" s="38">
        <v>592</v>
      </c>
      <c r="P138" s="60">
        <v>25</v>
      </c>
      <c r="Q138" s="60">
        <v>0</v>
      </c>
      <c r="R138" s="60">
        <v>0</v>
      </c>
    </row>
    <row r="139" spans="1:18" ht="24" customHeight="1">
      <c r="A139" s="106"/>
      <c r="B139" s="103"/>
      <c r="C139" s="71" t="s">
        <v>160</v>
      </c>
      <c r="D139" s="61" t="s">
        <v>29</v>
      </c>
      <c r="E139" s="60">
        <v>40</v>
      </c>
      <c r="F139" s="60">
        <v>27</v>
      </c>
      <c r="G139" s="38">
        <v>3</v>
      </c>
      <c r="H139" s="60">
        <v>3</v>
      </c>
      <c r="I139" s="60">
        <v>40</v>
      </c>
      <c r="J139" s="38">
        <v>27</v>
      </c>
      <c r="K139" s="38">
        <v>3</v>
      </c>
      <c r="L139" s="60">
        <v>3</v>
      </c>
      <c r="M139" s="38">
        <v>29</v>
      </c>
      <c r="N139" s="60">
        <v>4</v>
      </c>
      <c r="O139" s="38">
        <v>29</v>
      </c>
      <c r="P139" s="60">
        <v>4</v>
      </c>
      <c r="Q139" s="60">
        <v>0</v>
      </c>
      <c r="R139" s="60">
        <v>0</v>
      </c>
    </row>
    <row r="140" spans="1:18" ht="24" customHeight="1">
      <c r="A140" s="106"/>
      <c r="B140" s="103"/>
      <c r="C140" s="71" t="s">
        <v>161</v>
      </c>
      <c r="D140" s="61" t="s">
        <v>29</v>
      </c>
      <c r="E140" s="60">
        <v>68</v>
      </c>
      <c r="F140" s="60">
        <v>26</v>
      </c>
      <c r="G140" s="38">
        <v>0</v>
      </c>
      <c r="H140" s="60">
        <v>0</v>
      </c>
      <c r="I140" s="60">
        <v>68</v>
      </c>
      <c r="J140" s="38">
        <v>26</v>
      </c>
      <c r="K140" s="38">
        <v>0</v>
      </c>
      <c r="L140" s="60">
        <v>0</v>
      </c>
      <c r="M140" s="38">
        <v>27</v>
      </c>
      <c r="N140" s="60">
        <v>0</v>
      </c>
      <c r="O140" s="38">
        <v>27</v>
      </c>
      <c r="P140" s="60">
        <v>0</v>
      </c>
      <c r="Q140" s="60">
        <v>0</v>
      </c>
      <c r="R140" s="60">
        <v>0</v>
      </c>
    </row>
    <row r="141" spans="1:18" ht="24" customHeight="1">
      <c r="A141" s="106"/>
      <c r="B141" s="103"/>
      <c r="C141" s="71" t="s">
        <v>162</v>
      </c>
      <c r="D141" s="61" t="s">
        <v>29</v>
      </c>
      <c r="E141" s="60">
        <v>337</v>
      </c>
      <c r="F141" s="60">
        <v>260</v>
      </c>
      <c r="G141" s="38">
        <v>16</v>
      </c>
      <c r="H141" s="60">
        <v>16</v>
      </c>
      <c r="I141" s="60">
        <v>337</v>
      </c>
      <c r="J141" s="38">
        <v>260</v>
      </c>
      <c r="K141" s="38">
        <v>16</v>
      </c>
      <c r="L141" s="60">
        <v>16</v>
      </c>
      <c r="M141" s="38">
        <v>263</v>
      </c>
      <c r="N141" s="60">
        <v>20</v>
      </c>
      <c r="O141" s="38">
        <v>263</v>
      </c>
      <c r="P141" s="60">
        <v>20</v>
      </c>
      <c r="Q141" s="60">
        <v>0</v>
      </c>
      <c r="R141" s="60">
        <v>0</v>
      </c>
    </row>
    <row r="142" spans="1:18" ht="24" customHeight="1">
      <c r="A142" s="106"/>
      <c r="B142" s="103"/>
      <c r="C142" s="71" t="s">
        <v>88</v>
      </c>
      <c r="D142" s="61" t="s">
        <v>29</v>
      </c>
      <c r="E142" s="60">
        <v>17</v>
      </c>
      <c r="F142" s="60">
        <v>10</v>
      </c>
      <c r="G142" s="38">
        <v>1</v>
      </c>
      <c r="H142" s="60">
        <v>1</v>
      </c>
      <c r="I142" s="60">
        <v>17</v>
      </c>
      <c r="J142" s="38">
        <v>10</v>
      </c>
      <c r="K142" s="38">
        <v>1</v>
      </c>
      <c r="L142" s="60">
        <v>1</v>
      </c>
      <c r="M142" s="38">
        <v>10</v>
      </c>
      <c r="N142" s="60">
        <v>4</v>
      </c>
      <c r="O142" s="38">
        <v>10</v>
      </c>
      <c r="P142" s="60">
        <v>4</v>
      </c>
      <c r="Q142" s="60">
        <v>0</v>
      </c>
      <c r="R142" s="60">
        <v>0</v>
      </c>
    </row>
    <row r="143" spans="1:18" ht="24" customHeight="1">
      <c r="A143" s="106"/>
      <c r="B143" s="103"/>
      <c r="C143" s="71" t="s">
        <v>242</v>
      </c>
      <c r="D143" s="61" t="s">
        <v>29</v>
      </c>
      <c r="E143" s="60">
        <v>1158</v>
      </c>
      <c r="F143" s="60">
        <v>924</v>
      </c>
      <c r="G143" s="38">
        <v>113</v>
      </c>
      <c r="H143" s="60">
        <v>112</v>
      </c>
      <c r="I143" s="60">
        <v>1158</v>
      </c>
      <c r="J143" s="38">
        <v>924</v>
      </c>
      <c r="K143" s="38">
        <v>113</v>
      </c>
      <c r="L143" s="60">
        <v>112</v>
      </c>
      <c r="M143" s="38">
        <v>955</v>
      </c>
      <c r="N143" s="60">
        <v>142</v>
      </c>
      <c r="O143" s="38">
        <v>955</v>
      </c>
      <c r="P143" s="60">
        <v>142</v>
      </c>
      <c r="Q143" s="60">
        <v>0</v>
      </c>
      <c r="R143" s="60">
        <v>0</v>
      </c>
    </row>
    <row r="144" spans="1:18" ht="24" customHeight="1">
      <c r="A144" s="106"/>
      <c r="B144" s="103"/>
      <c r="C144" s="71" t="s">
        <v>163</v>
      </c>
      <c r="D144" s="61" t="s">
        <v>29</v>
      </c>
      <c r="E144" s="60">
        <v>108</v>
      </c>
      <c r="F144" s="60">
        <v>91</v>
      </c>
      <c r="G144" s="38">
        <v>1</v>
      </c>
      <c r="H144" s="60">
        <v>1</v>
      </c>
      <c r="I144" s="60">
        <v>108</v>
      </c>
      <c r="J144" s="38">
        <v>91</v>
      </c>
      <c r="K144" s="38">
        <v>1</v>
      </c>
      <c r="L144" s="60">
        <v>1</v>
      </c>
      <c r="M144" s="38">
        <v>93</v>
      </c>
      <c r="N144" s="60">
        <v>1</v>
      </c>
      <c r="O144" s="38">
        <v>93</v>
      </c>
      <c r="P144" s="60">
        <v>1</v>
      </c>
      <c r="Q144" s="60">
        <v>0</v>
      </c>
      <c r="R144" s="60">
        <v>0</v>
      </c>
    </row>
    <row r="145" spans="1:18" ht="24" customHeight="1">
      <c r="A145" s="106"/>
      <c r="B145" s="103"/>
      <c r="C145" s="71" t="s">
        <v>164</v>
      </c>
      <c r="D145" s="61" t="s">
        <v>29</v>
      </c>
      <c r="E145" s="60">
        <v>24</v>
      </c>
      <c r="F145" s="60">
        <v>23</v>
      </c>
      <c r="G145" s="38">
        <v>0</v>
      </c>
      <c r="H145" s="60">
        <v>0</v>
      </c>
      <c r="I145" s="60">
        <v>24</v>
      </c>
      <c r="J145" s="38">
        <v>23</v>
      </c>
      <c r="K145" s="38">
        <v>0</v>
      </c>
      <c r="L145" s="60">
        <v>0</v>
      </c>
      <c r="M145" s="38">
        <v>23</v>
      </c>
      <c r="N145" s="60">
        <v>0</v>
      </c>
      <c r="O145" s="38">
        <v>23</v>
      </c>
      <c r="P145" s="60">
        <v>0</v>
      </c>
      <c r="Q145" s="60">
        <v>0</v>
      </c>
      <c r="R145" s="60">
        <v>0</v>
      </c>
    </row>
    <row r="146" spans="1:18" ht="24" customHeight="1">
      <c r="A146" s="106"/>
      <c r="B146" s="103"/>
      <c r="C146" s="71" t="s">
        <v>165</v>
      </c>
      <c r="D146" s="61" t="s">
        <v>29</v>
      </c>
      <c r="E146" s="60">
        <v>8</v>
      </c>
      <c r="F146" s="60">
        <v>8</v>
      </c>
      <c r="G146" s="38">
        <v>0</v>
      </c>
      <c r="H146" s="60">
        <v>0</v>
      </c>
      <c r="I146" s="60">
        <v>8</v>
      </c>
      <c r="J146" s="38">
        <v>8</v>
      </c>
      <c r="K146" s="38">
        <v>0</v>
      </c>
      <c r="L146" s="60">
        <v>0</v>
      </c>
      <c r="M146" s="38">
        <v>8</v>
      </c>
      <c r="N146" s="60">
        <v>0</v>
      </c>
      <c r="O146" s="38">
        <v>8</v>
      </c>
      <c r="P146" s="60">
        <v>0</v>
      </c>
      <c r="Q146" s="60">
        <v>0</v>
      </c>
      <c r="R146" s="60">
        <v>0</v>
      </c>
    </row>
    <row r="147" spans="1:18" ht="24" customHeight="1">
      <c r="A147" s="106"/>
      <c r="B147" s="103"/>
      <c r="C147" s="71" t="s">
        <v>243</v>
      </c>
      <c r="D147" s="61" t="s">
        <v>29</v>
      </c>
      <c r="E147" s="60">
        <v>720</v>
      </c>
      <c r="F147" s="60">
        <v>666</v>
      </c>
      <c r="G147" s="38">
        <v>51</v>
      </c>
      <c r="H147" s="60">
        <v>51</v>
      </c>
      <c r="I147" s="60">
        <v>734</v>
      </c>
      <c r="J147" s="38">
        <v>666</v>
      </c>
      <c r="K147" s="38">
        <v>51</v>
      </c>
      <c r="L147" s="60">
        <v>51</v>
      </c>
      <c r="M147" s="38">
        <v>690</v>
      </c>
      <c r="N147" s="60">
        <v>97</v>
      </c>
      <c r="O147" s="38">
        <v>690</v>
      </c>
      <c r="P147" s="60">
        <v>97</v>
      </c>
      <c r="Q147" s="60">
        <v>0</v>
      </c>
      <c r="R147" s="60">
        <v>0</v>
      </c>
    </row>
    <row r="148" spans="1:18" ht="24" customHeight="1">
      <c r="A148" s="106"/>
      <c r="B148" s="103"/>
      <c r="C148" s="71" t="s">
        <v>166</v>
      </c>
      <c r="D148" s="61" t="s">
        <v>29</v>
      </c>
      <c r="E148" s="60">
        <v>224</v>
      </c>
      <c r="F148" s="60">
        <v>206</v>
      </c>
      <c r="G148" s="38">
        <v>3</v>
      </c>
      <c r="H148" s="60">
        <v>2</v>
      </c>
      <c r="I148" s="60">
        <v>224</v>
      </c>
      <c r="J148" s="38">
        <v>206</v>
      </c>
      <c r="K148" s="38">
        <v>3</v>
      </c>
      <c r="L148" s="60">
        <v>2</v>
      </c>
      <c r="M148" s="38">
        <v>222</v>
      </c>
      <c r="N148" s="60">
        <v>4</v>
      </c>
      <c r="O148" s="38">
        <v>222</v>
      </c>
      <c r="P148" s="60">
        <v>4</v>
      </c>
      <c r="Q148" s="60">
        <v>0</v>
      </c>
      <c r="R148" s="60">
        <v>0</v>
      </c>
    </row>
    <row r="149" spans="1:18" ht="24" customHeight="1">
      <c r="A149" s="106"/>
      <c r="B149" s="103"/>
      <c r="C149" s="71" t="s">
        <v>167</v>
      </c>
      <c r="D149" s="61" t="s">
        <v>29</v>
      </c>
      <c r="E149" s="60">
        <v>127</v>
      </c>
      <c r="F149" s="60">
        <v>109</v>
      </c>
      <c r="G149" s="38">
        <v>3</v>
      </c>
      <c r="H149" s="60">
        <v>3</v>
      </c>
      <c r="I149" s="60">
        <v>127</v>
      </c>
      <c r="J149" s="38">
        <v>109</v>
      </c>
      <c r="K149" s="38">
        <v>3</v>
      </c>
      <c r="L149" s="60">
        <v>3</v>
      </c>
      <c r="M149" s="38">
        <v>111</v>
      </c>
      <c r="N149" s="60">
        <v>4</v>
      </c>
      <c r="O149" s="38">
        <v>111</v>
      </c>
      <c r="P149" s="60">
        <v>4</v>
      </c>
      <c r="Q149" s="60">
        <v>0</v>
      </c>
      <c r="R149" s="60">
        <v>0</v>
      </c>
    </row>
    <row r="150" spans="1:18" ht="24" customHeight="1">
      <c r="A150" s="106"/>
      <c r="B150" s="103"/>
      <c r="C150" s="71" t="s">
        <v>168</v>
      </c>
      <c r="D150" s="61" t="s">
        <v>29</v>
      </c>
      <c r="E150" s="38">
        <v>0</v>
      </c>
      <c r="F150" s="38">
        <v>0</v>
      </c>
      <c r="G150" s="38">
        <v>3</v>
      </c>
      <c r="H150" s="38">
        <v>3</v>
      </c>
      <c r="I150" s="38">
        <v>0</v>
      </c>
      <c r="J150" s="38">
        <v>0</v>
      </c>
      <c r="K150" s="38">
        <v>3</v>
      </c>
      <c r="L150" s="38">
        <v>3</v>
      </c>
      <c r="M150" s="38">
        <v>0</v>
      </c>
      <c r="N150" s="38">
        <v>3</v>
      </c>
      <c r="O150" s="38">
        <v>0</v>
      </c>
      <c r="P150" s="38">
        <v>3</v>
      </c>
      <c r="Q150" s="38">
        <v>0</v>
      </c>
      <c r="R150" s="38">
        <v>0</v>
      </c>
    </row>
    <row r="151" spans="1:18" ht="24" customHeight="1">
      <c r="A151" s="106"/>
      <c r="B151" s="103"/>
      <c r="C151" s="82" t="s">
        <v>169</v>
      </c>
      <c r="D151" s="66" t="s">
        <v>29</v>
      </c>
      <c r="E151" s="67">
        <v>108</v>
      </c>
      <c r="F151" s="67">
        <v>107</v>
      </c>
      <c r="G151" s="67">
        <v>1</v>
      </c>
      <c r="H151" s="67">
        <v>1</v>
      </c>
      <c r="I151" s="65">
        <v>108</v>
      </c>
      <c r="J151" s="65">
        <v>107</v>
      </c>
      <c r="K151" s="65">
        <v>1</v>
      </c>
      <c r="L151" s="65">
        <v>1</v>
      </c>
      <c r="M151" s="65">
        <v>114</v>
      </c>
      <c r="N151" s="65">
        <v>0</v>
      </c>
      <c r="O151" s="65">
        <v>114</v>
      </c>
      <c r="P151" s="65">
        <v>0</v>
      </c>
      <c r="Q151" s="65">
        <v>0</v>
      </c>
      <c r="R151" s="65">
        <v>0</v>
      </c>
    </row>
    <row r="152" spans="1:18" ht="24" customHeight="1">
      <c r="A152" s="106"/>
      <c r="B152" s="103"/>
      <c r="C152" s="71" t="s">
        <v>144</v>
      </c>
      <c r="D152" s="61" t="s">
        <v>29</v>
      </c>
      <c r="E152" s="60">
        <v>8</v>
      </c>
      <c r="F152" s="60">
        <v>8</v>
      </c>
      <c r="G152" s="38">
        <v>5</v>
      </c>
      <c r="H152" s="60">
        <v>5</v>
      </c>
      <c r="I152" s="60">
        <v>8</v>
      </c>
      <c r="J152" s="38">
        <v>8</v>
      </c>
      <c r="K152" s="38">
        <v>5</v>
      </c>
      <c r="L152" s="60">
        <v>5</v>
      </c>
      <c r="M152" s="38">
        <v>24</v>
      </c>
      <c r="N152" s="60">
        <v>21</v>
      </c>
      <c r="O152" s="38">
        <v>24</v>
      </c>
      <c r="P152" s="60">
        <v>21</v>
      </c>
      <c r="Q152" s="60">
        <v>0</v>
      </c>
      <c r="R152" s="60">
        <v>0</v>
      </c>
    </row>
    <row r="153" spans="1:18" ht="24" customHeight="1">
      <c r="A153" s="106"/>
      <c r="B153" s="103"/>
      <c r="C153" s="71" t="s">
        <v>170</v>
      </c>
      <c r="D153" s="61" t="s">
        <v>29</v>
      </c>
      <c r="E153" s="60">
        <v>329</v>
      </c>
      <c r="F153" s="60">
        <v>294</v>
      </c>
      <c r="G153" s="38">
        <v>10</v>
      </c>
      <c r="H153" s="60">
        <v>10</v>
      </c>
      <c r="I153" s="60">
        <v>329</v>
      </c>
      <c r="J153" s="38">
        <v>294</v>
      </c>
      <c r="K153" s="38">
        <v>10</v>
      </c>
      <c r="L153" s="60">
        <v>10</v>
      </c>
      <c r="M153" s="38">
        <v>306</v>
      </c>
      <c r="N153" s="60">
        <v>10</v>
      </c>
      <c r="O153" s="38">
        <v>306</v>
      </c>
      <c r="P153" s="60">
        <v>10</v>
      </c>
      <c r="Q153" s="60">
        <v>0</v>
      </c>
      <c r="R153" s="60">
        <v>0</v>
      </c>
    </row>
    <row r="154" spans="1:18" ht="24" customHeight="1">
      <c r="A154" s="106"/>
      <c r="B154" s="103"/>
      <c r="C154" s="71" t="s">
        <v>171</v>
      </c>
      <c r="D154" s="61" t="s">
        <v>29</v>
      </c>
      <c r="E154" s="60">
        <v>19</v>
      </c>
      <c r="F154" s="60">
        <v>17</v>
      </c>
      <c r="G154" s="38">
        <v>3</v>
      </c>
      <c r="H154" s="60">
        <v>3</v>
      </c>
      <c r="I154" s="60">
        <v>19</v>
      </c>
      <c r="J154" s="38">
        <v>17</v>
      </c>
      <c r="K154" s="38">
        <v>3</v>
      </c>
      <c r="L154" s="60">
        <v>3</v>
      </c>
      <c r="M154" s="38">
        <v>21</v>
      </c>
      <c r="N154" s="60">
        <v>3</v>
      </c>
      <c r="O154" s="38">
        <v>21</v>
      </c>
      <c r="P154" s="60">
        <v>3</v>
      </c>
      <c r="Q154" s="60">
        <v>0</v>
      </c>
      <c r="R154" s="60">
        <v>0</v>
      </c>
    </row>
    <row r="155" spans="1:18" ht="24" customHeight="1">
      <c r="A155" s="106"/>
      <c r="B155" s="103"/>
      <c r="C155" s="71" t="s">
        <v>172</v>
      </c>
      <c r="D155" s="61" t="s">
        <v>29</v>
      </c>
      <c r="E155" s="60">
        <v>25</v>
      </c>
      <c r="F155" s="60">
        <v>23</v>
      </c>
      <c r="G155" s="38">
        <v>3</v>
      </c>
      <c r="H155" s="60">
        <v>3</v>
      </c>
      <c r="I155" s="60">
        <v>25</v>
      </c>
      <c r="J155" s="38">
        <v>23</v>
      </c>
      <c r="K155" s="38">
        <v>3</v>
      </c>
      <c r="L155" s="60">
        <v>3</v>
      </c>
      <c r="M155" s="38">
        <v>25</v>
      </c>
      <c r="N155" s="60">
        <v>1</v>
      </c>
      <c r="O155" s="38">
        <v>25</v>
      </c>
      <c r="P155" s="60">
        <v>1</v>
      </c>
      <c r="Q155" s="60">
        <v>0</v>
      </c>
      <c r="R155" s="60">
        <v>0</v>
      </c>
    </row>
    <row r="156" spans="1:18" ht="24" customHeight="1">
      <c r="A156" s="106"/>
      <c r="B156" s="103"/>
      <c r="C156" s="71" t="s">
        <v>173</v>
      </c>
      <c r="D156" s="61" t="s">
        <v>29</v>
      </c>
      <c r="E156" s="60">
        <v>165</v>
      </c>
      <c r="F156" s="60">
        <v>39</v>
      </c>
      <c r="G156" s="38">
        <v>6</v>
      </c>
      <c r="H156" s="60">
        <v>6</v>
      </c>
      <c r="I156" s="60">
        <v>165</v>
      </c>
      <c r="J156" s="38">
        <v>39</v>
      </c>
      <c r="K156" s="38">
        <v>6</v>
      </c>
      <c r="L156" s="60">
        <v>6</v>
      </c>
      <c r="M156" s="38">
        <v>40</v>
      </c>
      <c r="N156" s="60">
        <v>9</v>
      </c>
      <c r="O156" s="38">
        <v>40</v>
      </c>
      <c r="P156" s="60">
        <v>9</v>
      </c>
      <c r="Q156" s="60">
        <v>0</v>
      </c>
      <c r="R156" s="60">
        <v>0</v>
      </c>
    </row>
    <row r="157" spans="1:18" ht="24" customHeight="1">
      <c r="A157" s="106"/>
      <c r="B157" s="103"/>
      <c r="C157" s="71" t="s">
        <v>174</v>
      </c>
      <c r="D157" s="61" t="s">
        <v>29</v>
      </c>
      <c r="E157" s="60">
        <v>2</v>
      </c>
      <c r="F157" s="60">
        <v>0</v>
      </c>
      <c r="G157" s="38">
        <v>0</v>
      </c>
      <c r="H157" s="60">
        <v>0</v>
      </c>
      <c r="I157" s="60">
        <v>2</v>
      </c>
      <c r="J157" s="38">
        <v>0</v>
      </c>
      <c r="K157" s="38">
        <v>0</v>
      </c>
      <c r="L157" s="60">
        <v>0</v>
      </c>
      <c r="M157" s="38">
        <v>0</v>
      </c>
      <c r="N157" s="60">
        <v>0</v>
      </c>
      <c r="O157" s="38">
        <v>0</v>
      </c>
      <c r="P157" s="60">
        <v>0</v>
      </c>
      <c r="Q157" s="60">
        <v>0</v>
      </c>
      <c r="R157" s="60">
        <v>0</v>
      </c>
    </row>
    <row r="158" spans="1:18" ht="24" customHeight="1">
      <c r="A158" s="106"/>
      <c r="B158" s="103"/>
      <c r="C158" s="71" t="s">
        <v>175</v>
      </c>
      <c r="D158" s="61" t="s">
        <v>29</v>
      </c>
      <c r="E158" s="60">
        <v>255</v>
      </c>
      <c r="F158" s="60">
        <v>35</v>
      </c>
      <c r="G158" s="38">
        <v>3</v>
      </c>
      <c r="H158" s="60">
        <v>3</v>
      </c>
      <c r="I158" s="60">
        <v>255</v>
      </c>
      <c r="J158" s="38">
        <v>35</v>
      </c>
      <c r="K158" s="38">
        <v>3</v>
      </c>
      <c r="L158" s="60">
        <v>3</v>
      </c>
      <c r="M158" s="38">
        <v>35</v>
      </c>
      <c r="N158" s="60">
        <v>4</v>
      </c>
      <c r="O158" s="38">
        <v>35</v>
      </c>
      <c r="P158" s="60">
        <v>4</v>
      </c>
      <c r="Q158" s="60">
        <v>0</v>
      </c>
      <c r="R158" s="60">
        <v>0</v>
      </c>
    </row>
    <row r="159" spans="1:18" ht="24" customHeight="1">
      <c r="A159" s="106"/>
      <c r="B159" s="103"/>
      <c r="C159" s="71" t="s">
        <v>176</v>
      </c>
      <c r="D159" s="61" t="s">
        <v>29</v>
      </c>
      <c r="E159" s="60">
        <v>13</v>
      </c>
      <c r="F159" s="60">
        <v>11</v>
      </c>
      <c r="G159" s="38">
        <v>0</v>
      </c>
      <c r="H159" s="60">
        <v>0</v>
      </c>
      <c r="I159" s="60">
        <v>13</v>
      </c>
      <c r="J159" s="38">
        <v>11</v>
      </c>
      <c r="K159" s="38">
        <v>0</v>
      </c>
      <c r="L159" s="60">
        <v>0</v>
      </c>
      <c r="M159" s="38">
        <v>12</v>
      </c>
      <c r="N159" s="60">
        <v>0</v>
      </c>
      <c r="O159" s="38">
        <v>12</v>
      </c>
      <c r="P159" s="60">
        <v>0</v>
      </c>
      <c r="Q159" s="60">
        <v>0</v>
      </c>
      <c r="R159" s="60">
        <v>0</v>
      </c>
    </row>
    <row r="160" spans="1:18" ht="24" customHeight="1">
      <c r="A160" s="106"/>
      <c r="B160" s="103"/>
      <c r="C160" s="71" t="s">
        <v>177</v>
      </c>
      <c r="D160" s="61" t="s">
        <v>29</v>
      </c>
      <c r="E160" s="60">
        <v>138</v>
      </c>
      <c r="F160" s="60">
        <v>114</v>
      </c>
      <c r="G160" s="38">
        <v>5</v>
      </c>
      <c r="H160" s="60">
        <v>4</v>
      </c>
      <c r="I160" s="60">
        <v>138</v>
      </c>
      <c r="J160" s="38">
        <v>114</v>
      </c>
      <c r="K160" s="38">
        <v>5</v>
      </c>
      <c r="L160" s="60">
        <v>4</v>
      </c>
      <c r="M160" s="38">
        <v>115</v>
      </c>
      <c r="N160" s="60">
        <v>4</v>
      </c>
      <c r="O160" s="38">
        <v>115</v>
      </c>
      <c r="P160" s="60">
        <v>4</v>
      </c>
      <c r="Q160" s="60">
        <v>0</v>
      </c>
      <c r="R160" s="60">
        <v>0</v>
      </c>
    </row>
    <row r="161" spans="1:18" ht="24" customHeight="1">
      <c r="A161" s="106"/>
      <c r="B161" s="103"/>
      <c r="C161" s="71" t="s">
        <v>220</v>
      </c>
      <c r="D161" s="61" t="s">
        <v>29</v>
      </c>
      <c r="E161" s="60">
        <v>180</v>
      </c>
      <c r="F161" s="60">
        <v>2</v>
      </c>
      <c r="G161" s="38">
        <v>4</v>
      </c>
      <c r="H161" s="60">
        <v>4</v>
      </c>
      <c r="I161" s="60">
        <v>180</v>
      </c>
      <c r="J161" s="38">
        <v>2</v>
      </c>
      <c r="K161" s="38">
        <v>4</v>
      </c>
      <c r="L161" s="60">
        <v>4</v>
      </c>
      <c r="M161" s="38">
        <v>2</v>
      </c>
      <c r="N161" s="60">
        <v>4</v>
      </c>
      <c r="O161" s="38">
        <v>2</v>
      </c>
      <c r="P161" s="60">
        <v>4</v>
      </c>
      <c r="Q161" s="60">
        <v>0</v>
      </c>
      <c r="R161" s="60">
        <v>0</v>
      </c>
    </row>
    <row r="162" spans="1:18" ht="24" customHeight="1">
      <c r="A162" s="106"/>
      <c r="B162" s="103"/>
      <c r="C162" s="71" t="s">
        <v>178</v>
      </c>
      <c r="D162" s="61" t="s">
        <v>29</v>
      </c>
      <c r="E162" s="60">
        <v>214</v>
      </c>
      <c r="F162" s="60">
        <v>147</v>
      </c>
      <c r="G162" s="38">
        <v>3</v>
      </c>
      <c r="H162" s="60">
        <v>2</v>
      </c>
      <c r="I162" s="60">
        <v>214</v>
      </c>
      <c r="J162" s="38">
        <v>147</v>
      </c>
      <c r="K162" s="38">
        <v>3</v>
      </c>
      <c r="L162" s="60">
        <v>2</v>
      </c>
      <c r="M162" s="38">
        <v>151</v>
      </c>
      <c r="N162" s="60">
        <v>2</v>
      </c>
      <c r="O162" s="38">
        <v>151</v>
      </c>
      <c r="P162" s="60">
        <v>2</v>
      </c>
      <c r="Q162" s="60">
        <v>0</v>
      </c>
      <c r="R162" s="60">
        <v>0</v>
      </c>
    </row>
    <row r="163" spans="1:18" ht="24" customHeight="1">
      <c r="A163" s="106"/>
      <c r="B163" s="103"/>
      <c r="C163" s="71" t="s">
        <v>179</v>
      </c>
      <c r="D163" s="61" t="s">
        <v>29</v>
      </c>
      <c r="E163" s="60">
        <v>122</v>
      </c>
      <c r="F163" s="60">
        <v>85</v>
      </c>
      <c r="G163" s="38">
        <v>3</v>
      </c>
      <c r="H163" s="60">
        <v>3</v>
      </c>
      <c r="I163" s="60">
        <v>122</v>
      </c>
      <c r="J163" s="38">
        <v>85</v>
      </c>
      <c r="K163" s="38">
        <v>3</v>
      </c>
      <c r="L163" s="60">
        <v>3</v>
      </c>
      <c r="M163" s="38">
        <v>87</v>
      </c>
      <c r="N163" s="60">
        <v>3</v>
      </c>
      <c r="O163" s="38">
        <v>87</v>
      </c>
      <c r="P163" s="60">
        <v>3</v>
      </c>
      <c r="Q163" s="60">
        <v>0</v>
      </c>
      <c r="R163" s="60">
        <v>0</v>
      </c>
    </row>
    <row r="164" spans="1:18" ht="24" customHeight="1">
      <c r="A164" s="106"/>
      <c r="B164" s="103"/>
      <c r="C164" s="71" t="s">
        <v>180</v>
      </c>
      <c r="D164" s="61" t="s">
        <v>29</v>
      </c>
      <c r="E164" s="60">
        <v>186</v>
      </c>
      <c r="F164" s="60">
        <v>147</v>
      </c>
      <c r="G164" s="38">
        <v>0</v>
      </c>
      <c r="H164" s="60">
        <v>0</v>
      </c>
      <c r="I164" s="60">
        <v>186</v>
      </c>
      <c r="J164" s="38">
        <v>147</v>
      </c>
      <c r="K164" s="38">
        <v>0</v>
      </c>
      <c r="L164" s="60">
        <v>0</v>
      </c>
      <c r="M164" s="38">
        <v>147</v>
      </c>
      <c r="N164" s="60">
        <v>0</v>
      </c>
      <c r="O164" s="38">
        <v>147</v>
      </c>
      <c r="P164" s="60">
        <v>0</v>
      </c>
      <c r="Q164" s="60">
        <v>0</v>
      </c>
      <c r="R164" s="60">
        <v>0</v>
      </c>
    </row>
    <row r="165" spans="1:18" ht="24" customHeight="1">
      <c r="A165" s="106"/>
      <c r="B165" s="103"/>
      <c r="C165" s="71" t="s">
        <v>181</v>
      </c>
      <c r="D165" s="61" t="s">
        <v>29</v>
      </c>
      <c r="E165" s="60">
        <v>195</v>
      </c>
      <c r="F165" s="60">
        <v>7</v>
      </c>
      <c r="G165" s="38">
        <v>1</v>
      </c>
      <c r="H165" s="60">
        <v>1</v>
      </c>
      <c r="I165" s="60">
        <v>195</v>
      </c>
      <c r="J165" s="38">
        <v>7</v>
      </c>
      <c r="K165" s="38">
        <v>1</v>
      </c>
      <c r="L165" s="60">
        <v>1</v>
      </c>
      <c r="M165" s="38">
        <v>7</v>
      </c>
      <c r="N165" s="60">
        <v>1</v>
      </c>
      <c r="O165" s="38">
        <v>7</v>
      </c>
      <c r="P165" s="60">
        <v>1</v>
      </c>
      <c r="Q165" s="60">
        <v>0</v>
      </c>
      <c r="R165" s="60">
        <v>0</v>
      </c>
    </row>
    <row r="166" spans="1:18" ht="24" customHeight="1">
      <c r="A166" s="106"/>
      <c r="B166" s="103"/>
      <c r="C166" s="71" t="s">
        <v>182</v>
      </c>
      <c r="D166" s="61" t="s">
        <v>29</v>
      </c>
      <c r="E166" s="60">
        <v>78</v>
      </c>
      <c r="F166" s="60">
        <v>0</v>
      </c>
      <c r="G166" s="38">
        <v>0</v>
      </c>
      <c r="H166" s="60">
        <v>0</v>
      </c>
      <c r="I166" s="60">
        <v>78</v>
      </c>
      <c r="J166" s="38">
        <v>0</v>
      </c>
      <c r="K166" s="38">
        <v>0</v>
      </c>
      <c r="L166" s="60">
        <v>0</v>
      </c>
      <c r="M166" s="38">
        <v>0</v>
      </c>
      <c r="N166" s="60">
        <v>0</v>
      </c>
      <c r="O166" s="38">
        <v>0</v>
      </c>
      <c r="P166" s="60">
        <v>0</v>
      </c>
      <c r="Q166" s="60">
        <v>0</v>
      </c>
      <c r="R166" s="60">
        <v>0</v>
      </c>
    </row>
    <row r="167" spans="1:18" ht="24" customHeight="1">
      <c r="A167" s="106"/>
      <c r="B167" s="103"/>
      <c r="C167" s="71" t="s">
        <v>183</v>
      </c>
      <c r="D167" s="61" t="s">
        <v>29</v>
      </c>
      <c r="E167" s="60">
        <v>153</v>
      </c>
      <c r="F167" s="60">
        <v>118</v>
      </c>
      <c r="G167" s="38">
        <v>2</v>
      </c>
      <c r="H167" s="60">
        <v>2</v>
      </c>
      <c r="I167" s="60">
        <v>153</v>
      </c>
      <c r="J167" s="38">
        <v>118</v>
      </c>
      <c r="K167" s="38">
        <v>2</v>
      </c>
      <c r="L167" s="60">
        <v>2</v>
      </c>
      <c r="M167" s="38">
        <v>123</v>
      </c>
      <c r="N167" s="60">
        <v>2</v>
      </c>
      <c r="O167" s="38">
        <v>123</v>
      </c>
      <c r="P167" s="60">
        <v>2</v>
      </c>
      <c r="Q167" s="60">
        <v>0</v>
      </c>
      <c r="R167" s="60">
        <v>0</v>
      </c>
    </row>
    <row r="168" spans="1:18" ht="24" customHeight="1">
      <c r="A168" s="106"/>
      <c r="B168" s="103"/>
      <c r="C168" s="71" t="s">
        <v>184</v>
      </c>
      <c r="D168" s="61" t="s">
        <v>29</v>
      </c>
      <c r="E168" s="60">
        <v>434</v>
      </c>
      <c r="F168" s="60">
        <v>385</v>
      </c>
      <c r="G168" s="38">
        <v>7</v>
      </c>
      <c r="H168" s="60">
        <v>7</v>
      </c>
      <c r="I168" s="60">
        <v>434</v>
      </c>
      <c r="J168" s="38">
        <v>385</v>
      </c>
      <c r="K168" s="38">
        <v>7</v>
      </c>
      <c r="L168" s="60">
        <v>7</v>
      </c>
      <c r="M168" s="38">
        <v>388</v>
      </c>
      <c r="N168" s="60">
        <v>8</v>
      </c>
      <c r="O168" s="38">
        <v>388</v>
      </c>
      <c r="P168" s="60">
        <v>8</v>
      </c>
      <c r="Q168" s="60">
        <v>0</v>
      </c>
      <c r="R168" s="60">
        <v>0</v>
      </c>
    </row>
    <row r="169" spans="1:18" ht="24" customHeight="1">
      <c r="A169" s="106"/>
      <c r="B169" s="103"/>
      <c r="C169" s="71" t="s">
        <v>185</v>
      </c>
      <c r="D169" s="61" t="s">
        <v>29</v>
      </c>
      <c r="E169" s="60">
        <v>129</v>
      </c>
      <c r="F169" s="60">
        <v>112</v>
      </c>
      <c r="G169" s="38">
        <v>2</v>
      </c>
      <c r="H169" s="60">
        <v>2</v>
      </c>
      <c r="I169" s="60">
        <v>129</v>
      </c>
      <c r="J169" s="38">
        <v>112</v>
      </c>
      <c r="K169" s="38">
        <v>2</v>
      </c>
      <c r="L169" s="60">
        <v>2</v>
      </c>
      <c r="M169" s="38">
        <v>115</v>
      </c>
      <c r="N169" s="60">
        <v>4</v>
      </c>
      <c r="O169" s="38">
        <v>115</v>
      </c>
      <c r="P169" s="60">
        <v>4</v>
      </c>
      <c r="Q169" s="60">
        <v>0</v>
      </c>
      <c r="R169" s="60">
        <v>0</v>
      </c>
    </row>
    <row r="170" spans="1:18" ht="24" customHeight="1">
      <c r="A170" s="106"/>
      <c r="B170" s="103"/>
      <c r="C170" s="71" t="s">
        <v>186</v>
      </c>
      <c r="D170" s="61" t="s">
        <v>29</v>
      </c>
      <c r="E170" s="60">
        <v>132</v>
      </c>
      <c r="F170" s="60">
        <v>117</v>
      </c>
      <c r="G170" s="38">
        <v>8</v>
      </c>
      <c r="H170" s="60">
        <v>8</v>
      </c>
      <c r="I170" s="60">
        <v>132</v>
      </c>
      <c r="J170" s="38">
        <v>117</v>
      </c>
      <c r="K170" s="38">
        <v>8</v>
      </c>
      <c r="L170" s="60">
        <v>8</v>
      </c>
      <c r="M170" s="38">
        <v>121</v>
      </c>
      <c r="N170" s="60">
        <v>8</v>
      </c>
      <c r="O170" s="38">
        <v>121</v>
      </c>
      <c r="P170" s="60">
        <v>8</v>
      </c>
      <c r="Q170" s="60">
        <v>0</v>
      </c>
      <c r="R170" s="60">
        <v>0</v>
      </c>
    </row>
    <row r="171" spans="1:18" ht="24" customHeight="1">
      <c r="A171" s="106"/>
      <c r="B171" s="103"/>
      <c r="C171" s="71" t="s">
        <v>187</v>
      </c>
      <c r="D171" s="61" t="s">
        <v>29</v>
      </c>
      <c r="E171" s="60">
        <v>169</v>
      </c>
      <c r="F171" s="60">
        <v>108</v>
      </c>
      <c r="G171" s="70">
        <v>5</v>
      </c>
      <c r="H171" s="60">
        <v>5</v>
      </c>
      <c r="I171" s="60">
        <v>169</v>
      </c>
      <c r="J171" s="70">
        <v>108</v>
      </c>
      <c r="K171" s="70">
        <v>5</v>
      </c>
      <c r="L171" s="60">
        <v>5</v>
      </c>
      <c r="M171" s="70">
        <v>110</v>
      </c>
      <c r="N171" s="60">
        <v>5</v>
      </c>
      <c r="O171" s="70">
        <v>110</v>
      </c>
      <c r="P171" s="60">
        <v>5</v>
      </c>
      <c r="Q171" s="60">
        <v>0</v>
      </c>
      <c r="R171" s="60">
        <v>0</v>
      </c>
    </row>
    <row r="172" spans="1:18" ht="24" customHeight="1">
      <c r="A172" s="106"/>
      <c r="B172" s="103"/>
      <c r="C172" s="71" t="s">
        <v>188</v>
      </c>
      <c r="D172" s="61" t="s">
        <v>29</v>
      </c>
      <c r="E172" s="60">
        <v>183</v>
      </c>
      <c r="F172" s="60">
        <v>154</v>
      </c>
      <c r="G172" s="38">
        <v>5</v>
      </c>
      <c r="H172" s="60">
        <v>5</v>
      </c>
      <c r="I172" s="60">
        <v>183</v>
      </c>
      <c r="J172" s="38">
        <v>154</v>
      </c>
      <c r="K172" s="38">
        <v>5</v>
      </c>
      <c r="L172" s="60">
        <v>5</v>
      </c>
      <c r="M172" s="38">
        <v>154</v>
      </c>
      <c r="N172" s="60">
        <v>7</v>
      </c>
      <c r="O172" s="38">
        <v>154</v>
      </c>
      <c r="P172" s="60">
        <v>7</v>
      </c>
      <c r="Q172" s="60">
        <v>0</v>
      </c>
      <c r="R172" s="60">
        <v>0</v>
      </c>
    </row>
    <row r="173" spans="1:18" ht="24" customHeight="1">
      <c r="A173" s="106"/>
      <c r="B173" s="103"/>
      <c r="C173" s="71" t="s">
        <v>189</v>
      </c>
      <c r="D173" s="61" t="s">
        <v>29</v>
      </c>
      <c r="E173" s="60">
        <v>107</v>
      </c>
      <c r="F173" s="60">
        <v>82</v>
      </c>
      <c r="G173" s="38">
        <v>0</v>
      </c>
      <c r="H173" s="60">
        <v>0</v>
      </c>
      <c r="I173" s="60">
        <v>107</v>
      </c>
      <c r="J173" s="38">
        <v>82</v>
      </c>
      <c r="K173" s="38">
        <v>0</v>
      </c>
      <c r="L173" s="60">
        <v>0</v>
      </c>
      <c r="M173" s="38">
        <v>86</v>
      </c>
      <c r="N173" s="60">
        <v>0</v>
      </c>
      <c r="O173" s="38">
        <v>86</v>
      </c>
      <c r="P173" s="60">
        <v>0</v>
      </c>
      <c r="Q173" s="60">
        <v>0</v>
      </c>
      <c r="R173" s="60">
        <v>0</v>
      </c>
    </row>
    <row r="174" spans="1:18" s="22" customFormat="1" ht="24" customHeight="1">
      <c r="A174" s="107"/>
      <c r="B174" s="104"/>
      <c r="C174" s="71" t="s">
        <v>190</v>
      </c>
      <c r="D174" s="61" t="s">
        <v>29</v>
      </c>
      <c r="E174" s="38">
        <v>114</v>
      </c>
      <c r="F174" s="38">
        <v>83</v>
      </c>
      <c r="G174" s="38">
        <v>0</v>
      </c>
      <c r="H174" s="38">
        <v>0</v>
      </c>
      <c r="I174" s="38">
        <v>114</v>
      </c>
      <c r="J174" s="38">
        <v>83</v>
      </c>
      <c r="K174" s="38">
        <v>0</v>
      </c>
      <c r="L174" s="38">
        <v>0</v>
      </c>
      <c r="M174" s="38">
        <v>85</v>
      </c>
      <c r="N174" s="38">
        <v>0</v>
      </c>
      <c r="O174" s="38">
        <v>85</v>
      </c>
      <c r="P174" s="38">
        <v>0</v>
      </c>
      <c r="Q174" s="38">
        <v>0</v>
      </c>
      <c r="R174" s="38">
        <v>0</v>
      </c>
    </row>
    <row r="175" spans="1:18" ht="18.75">
      <c r="A175" s="19"/>
      <c r="B175" s="26"/>
      <c r="C175" s="33"/>
      <c r="D175" s="20"/>
      <c r="E175" s="19"/>
      <c r="F175" s="19"/>
      <c r="G175" s="33"/>
      <c r="H175" s="19"/>
      <c r="I175" s="19"/>
      <c r="J175" s="33"/>
      <c r="K175" s="33"/>
      <c r="L175" s="19"/>
      <c r="M175" s="33"/>
      <c r="N175" s="19"/>
      <c r="O175" s="33"/>
      <c r="P175" s="19"/>
      <c r="Q175" s="19"/>
      <c r="R175" s="19"/>
    </row>
    <row r="176" spans="1:18" ht="40.5" customHeight="1">
      <c r="A176" s="6"/>
      <c r="B176" s="27"/>
      <c r="C176" s="27"/>
      <c r="D176" s="9"/>
      <c r="E176" s="9"/>
      <c r="F176" s="100" t="s">
        <v>224</v>
      </c>
      <c r="G176" s="100"/>
      <c r="H176" s="100"/>
      <c r="I176" s="6"/>
      <c r="J176" s="51"/>
      <c r="K176" s="53"/>
      <c r="L176" s="18"/>
      <c r="M176" s="53"/>
      <c r="N176" s="6"/>
      <c r="O176" s="57"/>
      <c r="P176" s="5"/>
      <c r="Q176" s="5"/>
      <c r="R176" s="5"/>
    </row>
    <row r="177" spans="1:14" ht="20.25">
      <c r="A177" s="5"/>
      <c r="B177" s="28"/>
      <c r="C177" s="28"/>
      <c r="D177" s="12"/>
      <c r="E177" s="11"/>
      <c r="F177" s="15" t="s">
        <v>225</v>
      </c>
      <c r="G177" s="31"/>
      <c r="H177" s="10"/>
      <c r="I177" s="10"/>
      <c r="J177" s="55"/>
      <c r="K177" s="54"/>
      <c r="L177" s="11"/>
      <c r="M177" s="54"/>
      <c r="N177" s="5"/>
    </row>
    <row r="178" spans="2:13" ht="20.25">
      <c r="B178" s="29" t="s">
        <v>30</v>
      </c>
      <c r="C178" s="29"/>
      <c r="D178" s="9"/>
      <c r="E178" s="9"/>
      <c r="F178" s="17" t="s">
        <v>31</v>
      </c>
      <c r="G178" s="52"/>
      <c r="H178" s="17"/>
      <c r="I178" s="17"/>
      <c r="J178" s="54"/>
      <c r="K178" s="54"/>
      <c r="L178" s="11"/>
      <c r="M178" s="54"/>
    </row>
    <row r="179" spans="2:13" ht="20.25">
      <c r="B179" s="30"/>
      <c r="C179" s="30"/>
      <c r="D179" s="9"/>
      <c r="E179" s="9"/>
      <c r="F179" s="17"/>
      <c r="G179" s="52"/>
      <c r="H179" s="17"/>
      <c r="I179" s="17"/>
      <c r="J179" s="54"/>
      <c r="K179" s="54"/>
      <c r="L179" s="11"/>
      <c r="M179" s="54"/>
    </row>
    <row r="180" spans="2:13" ht="20.25">
      <c r="B180" s="30"/>
      <c r="C180" s="30"/>
      <c r="D180" s="9"/>
      <c r="E180" s="9"/>
      <c r="F180" s="17"/>
      <c r="G180" s="52"/>
      <c r="H180" s="17"/>
      <c r="I180" s="17"/>
      <c r="J180" s="54"/>
      <c r="K180" s="54"/>
      <c r="L180" s="11"/>
      <c r="M180" s="54"/>
    </row>
    <row r="181" spans="2:13" ht="22.5" customHeight="1">
      <c r="B181" s="30"/>
      <c r="C181" s="30"/>
      <c r="D181" s="13"/>
      <c r="E181" s="13"/>
      <c r="F181" s="101" t="s">
        <v>296</v>
      </c>
      <c r="G181" s="101"/>
      <c r="H181" s="17"/>
      <c r="I181" s="17"/>
      <c r="J181" s="54"/>
      <c r="K181" s="54"/>
      <c r="L181" s="11"/>
      <c r="M181" s="54"/>
    </row>
    <row r="182" spans="2:13" ht="20.25">
      <c r="B182" s="31"/>
      <c r="C182" s="31"/>
      <c r="D182" s="9"/>
      <c r="E182" s="9"/>
      <c r="F182" s="15" t="s">
        <v>297</v>
      </c>
      <c r="G182" s="31"/>
      <c r="H182" s="10"/>
      <c r="I182" s="10"/>
      <c r="J182" s="55"/>
      <c r="K182" s="55"/>
      <c r="L182" s="11"/>
      <c r="M182" s="54"/>
    </row>
    <row r="183" spans="2:13" ht="20.25">
      <c r="B183" s="30" t="s">
        <v>32</v>
      </c>
      <c r="C183" s="34"/>
      <c r="D183" s="9"/>
      <c r="E183" s="9"/>
      <c r="F183" s="17" t="s">
        <v>33</v>
      </c>
      <c r="G183" s="34"/>
      <c r="H183" s="21"/>
      <c r="I183" s="21"/>
      <c r="J183" s="53"/>
      <c r="K183" s="53"/>
      <c r="L183" s="11"/>
      <c r="M183" s="54"/>
    </row>
    <row r="184" spans="2:13" ht="20.25">
      <c r="B184" s="30"/>
      <c r="C184" s="34"/>
      <c r="D184" s="9"/>
      <c r="E184" s="9"/>
      <c r="F184" s="17"/>
      <c r="G184" s="34"/>
      <c r="H184" s="21"/>
      <c r="I184" s="21"/>
      <c r="J184" s="53"/>
      <c r="K184" s="53"/>
      <c r="L184" s="11"/>
      <c r="M184" s="54"/>
    </row>
    <row r="185" spans="2:13" ht="20.25">
      <c r="B185" s="30"/>
      <c r="C185" s="34"/>
      <c r="D185" s="9"/>
      <c r="E185" s="9"/>
      <c r="F185" s="17"/>
      <c r="G185" s="34"/>
      <c r="H185" s="21"/>
      <c r="I185" s="21"/>
      <c r="J185" s="53"/>
      <c r="K185" s="53"/>
      <c r="L185" s="11"/>
      <c r="M185" s="54"/>
    </row>
    <row r="186" spans="2:13" ht="20.25">
      <c r="B186" s="32" t="s">
        <v>221</v>
      </c>
      <c r="C186" s="32"/>
      <c r="D186" s="9" t="s">
        <v>34</v>
      </c>
      <c r="E186" s="9"/>
      <c r="F186" s="14" t="s">
        <v>35</v>
      </c>
      <c r="G186" s="32"/>
      <c r="H186" s="16" t="s">
        <v>36</v>
      </c>
      <c r="I186" s="14"/>
      <c r="J186" s="54"/>
      <c r="K186" s="54"/>
      <c r="L186" s="11"/>
      <c r="M186" s="54"/>
    </row>
    <row r="187" spans="2:13" ht="20.25">
      <c r="B187" s="32"/>
      <c r="C187" s="32"/>
      <c r="D187" s="9" t="s">
        <v>34</v>
      </c>
      <c r="E187" s="9"/>
      <c r="F187" s="14"/>
      <c r="G187" s="32"/>
      <c r="H187" s="16"/>
      <c r="I187" s="14"/>
      <c r="J187" s="54"/>
      <c r="K187" s="54"/>
      <c r="L187" s="11"/>
      <c r="M187" s="54"/>
    </row>
    <row r="188" spans="7:11" ht="15">
      <c r="G188"/>
      <c r="J188"/>
      <c r="K188"/>
    </row>
    <row r="189" spans="7:11" ht="15">
      <c r="G189"/>
      <c r="J189"/>
      <c r="K189"/>
    </row>
    <row r="190" spans="7:11" ht="15">
      <c r="G190"/>
      <c r="J190"/>
      <c r="K190"/>
    </row>
    <row r="192" spans="7:13" ht="15">
      <c r="G192"/>
      <c r="J192"/>
      <c r="K192"/>
      <c r="M192"/>
    </row>
    <row r="193" spans="7:11" ht="15">
      <c r="G193"/>
      <c r="J193"/>
      <c r="K193"/>
    </row>
  </sheetData>
  <sheetProtection/>
  <mergeCells count="48">
    <mergeCell ref="B106:B116"/>
    <mergeCell ref="A106:A116"/>
    <mergeCell ref="B100:B103"/>
    <mergeCell ref="A100:A103"/>
    <mergeCell ref="D4:D6"/>
    <mergeCell ref="A8:D8"/>
    <mergeCell ref="A9:D9"/>
    <mergeCell ref="B69:B70"/>
    <mergeCell ref="A69:A70"/>
    <mergeCell ref="A72:A96"/>
    <mergeCell ref="M4:N5"/>
    <mergeCell ref="O4:P5"/>
    <mergeCell ref="B44:B49"/>
    <mergeCell ref="B36:B37"/>
    <mergeCell ref="A36:A37"/>
    <mergeCell ref="A11:A32"/>
    <mergeCell ref="B11:B32"/>
    <mergeCell ref="K5:L5"/>
    <mergeCell ref="B72:B96"/>
    <mergeCell ref="A2:R2"/>
    <mergeCell ref="A3:R3"/>
    <mergeCell ref="A4:A6"/>
    <mergeCell ref="B4:B6"/>
    <mergeCell ref="C4:C6"/>
    <mergeCell ref="R4:R6"/>
    <mergeCell ref="E5:F5"/>
    <mergeCell ref="G5:H5"/>
    <mergeCell ref="I5:J5"/>
    <mergeCell ref="Q4:Q6"/>
    <mergeCell ref="E4:H4"/>
    <mergeCell ref="I4:L4"/>
    <mergeCell ref="B56:B63"/>
    <mergeCell ref="A56:A63"/>
    <mergeCell ref="A67:A68"/>
    <mergeCell ref="B67:B68"/>
    <mergeCell ref="A38:A39"/>
    <mergeCell ref="B38:B39"/>
    <mergeCell ref="A44:A49"/>
    <mergeCell ref="F176:H176"/>
    <mergeCell ref="F181:G181"/>
    <mergeCell ref="B136:B174"/>
    <mergeCell ref="A136:A174"/>
    <mergeCell ref="B119:B124"/>
    <mergeCell ref="A119:A124"/>
    <mergeCell ref="A131:A133"/>
    <mergeCell ref="B131:B133"/>
    <mergeCell ref="B127:B128"/>
    <mergeCell ref="A127:A128"/>
  </mergeCells>
  <hyperlinks>
    <hyperlink ref="H186" r:id="rId1" display="vodagujkg@ukr.net"/>
  </hyperlinks>
  <printOptions horizontalCentered="1"/>
  <pageMargins left="0.03937007874015748" right="0.03937007874015748" top="0.3937007874015748" bottom="0.3937007874015748" header="0.31496062992125984" footer="0.31496062992125984"/>
  <pageSetup horizontalDpi="600" verticalDpi="600" orientation="landscape" paperSize="9" scale="4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2"/>
  <sheetViews>
    <sheetView zoomScalePageLayoutView="0" workbookViewId="0" topLeftCell="A1">
      <pane ySplit="5445" topLeftCell="A50" activePane="topLeft" state="split"/>
      <selection pane="topLeft" activeCell="L51" sqref="L51"/>
      <selection pane="bottomLeft" activeCell="L50" sqref="L50"/>
    </sheetView>
  </sheetViews>
  <sheetFormatPr defaultColWidth="9.140625" defaultRowHeight="15"/>
  <cols>
    <col min="1" max="1" width="5.00390625" style="0" customWidth="1"/>
    <col min="2" max="2" width="30.8515625" style="39" customWidth="1"/>
    <col min="3" max="3" width="18.140625" style="0" customWidth="1"/>
    <col min="4" max="4" width="14.140625" style="0" customWidth="1"/>
    <col min="6" max="6" width="17.28125" style="0" customWidth="1"/>
    <col min="7" max="7" width="9.140625" style="22" customWidth="1"/>
    <col min="8" max="8" width="17.140625" style="0" customWidth="1"/>
    <col min="9" max="9" width="8.57421875" style="0" customWidth="1"/>
    <col min="10" max="10" width="17.7109375" style="0" customWidth="1"/>
    <col min="11" max="11" width="9.140625" style="22" customWidth="1"/>
    <col min="12" max="12" width="13.7109375" style="0" customWidth="1"/>
    <col min="13" max="13" width="11.28125" style="39" customWidth="1"/>
    <col min="14" max="14" width="12.8515625" style="39" customWidth="1"/>
  </cols>
  <sheetData>
    <row r="1" spans="13:14" ht="20.25">
      <c r="M1" s="150" t="s">
        <v>307</v>
      </c>
      <c r="N1" s="150"/>
    </row>
    <row r="2" spans="1:14" ht="69" customHeight="1">
      <c r="A2" s="124" t="s">
        <v>1</v>
      </c>
      <c r="B2" s="159" t="s">
        <v>38</v>
      </c>
      <c r="C2" s="124" t="s">
        <v>39</v>
      </c>
      <c r="D2" s="124" t="s">
        <v>2</v>
      </c>
      <c r="E2" s="117" t="s">
        <v>3</v>
      </c>
      <c r="F2" s="117"/>
      <c r="G2" s="117"/>
      <c r="H2" s="117"/>
      <c r="I2" s="117" t="s">
        <v>4</v>
      </c>
      <c r="J2" s="117"/>
      <c r="K2" s="117"/>
      <c r="L2" s="117"/>
      <c r="M2" s="151" t="s">
        <v>40</v>
      </c>
      <c r="N2" s="152"/>
    </row>
    <row r="3" spans="1:14" ht="24" customHeight="1">
      <c r="A3" s="125"/>
      <c r="B3" s="160"/>
      <c r="C3" s="125"/>
      <c r="D3" s="125"/>
      <c r="E3" s="130" t="s">
        <v>9</v>
      </c>
      <c r="F3" s="130"/>
      <c r="G3" s="130" t="s">
        <v>10</v>
      </c>
      <c r="H3" s="130"/>
      <c r="I3" s="130" t="s">
        <v>9</v>
      </c>
      <c r="J3" s="130"/>
      <c r="K3" s="130" t="s">
        <v>10</v>
      </c>
      <c r="L3" s="130"/>
      <c r="M3" s="40" t="s">
        <v>9</v>
      </c>
      <c r="N3" s="40" t="s">
        <v>10</v>
      </c>
    </row>
    <row r="4" spans="1:14" ht="87.75" customHeight="1">
      <c r="A4" s="126"/>
      <c r="B4" s="161"/>
      <c r="C4" s="126"/>
      <c r="D4" s="126"/>
      <c r="E4" s="2" t="s">
        <v>13</v>
      </c>
      <c r="F4" s="1" t="s">
        <v>41</v>
      </c>
      <c r="G4" s="49" t="s">
        <v>13</v>
      </c>
      <c r="H4" s="1" t="s">
        <v>41</v>
      </c>
      <c r="I4" s="2" t="s">
        <v>13</v>
      </c>
      <c r="J4" s="1" t="s">
        <v>41</v>
      </c>
      <c r="K4" s="49" t="s">
        <v>13</v>
      </c>
      <c r="L4" s="1" t="s">
        <v>41</v>
      </c>
      <c r="M4" s="40" t="s">
        <v>42</v>
      </c>
      <c r="N4" s="40" t="s">
        <v>42</v>
      </c>
    </row>
    <row r="5" spans="1:14" ht="18.75">
      <c r="A5" s="3" t="s">
        <v>15</v>
      </c>
      <c r="B5" s="44" t="s">
        <v>16</v>
      </c>
      <c r="C5" s="3" t="s">
        <v>17</v>
      </c>
      <c r="D5" s="3" t="s">
        <v>18</v>
      </c>
      <c r="E5" s="3">
        <v>1</v>
      </c>
      <c r="F5" s="3">
        <v>2</v>
      </c>
      <c r="G5" s="25">
        <v>3</v>
      </c>
      <c r="H5" s="3">
        <v>4</v>
      </c>
      <c r="I5" s="3">
        <v>1</v>
      </c>
      <c r="J5" s="3">
        <v>2</v>
      </c>
      <c r="K5" s="25">
        <v>3</v>
      </c>
      <c r="L5" s="3">
        <v>4</v>
      </c>
      <c r="M5" s="40">
        <v>5</v>
      </c>
      <c r="N5" s="40">
        <v>6</v>
      </c>
    </row>
    <row r="6" spans="1:14" ht="18.75">
      <c r="A6" s="153" t="s">
        <v>19</v>
      </c>
      <c r="B6" s="154"/>
      <c r="C6" s="154"/>
      <c r="D6" s="155"/>
      <c r="E6" s="35">
        <f aca="true" t="shared" si="0" ref="E6:L6">SUM(E8:E52)</f>
        <v>61895</v>
      </c>
      <c r="F6" s="58">
        <f t="shared" si="0"/>
        <v>48157</v>
      </c>
      <c r="G6" s="58">
        <f t="shared" si="0"/>
        <v>5389</v>
      </c>
      <c r="H6" s="35">
        <f t="shared" si="0"/>
        <v>5266</v>
      </c>
      <c r="I6" s="35">
        <f t="shared" si="0"/>
        <v>62671</v>
      </c>
      <c r="J6" s="58">
        <f t="shared" si="0"/>
        <v>49261</v>
      </c>
      <c r="K6" s="58">
        <f t="shared" si="0"/>
        <v>5376</v>
      </c>
      <c r="L6" s="35">
        <f t="shared" si="0"/>
        <v>5338</v>
      </c>
      <c r="M6" s="41">
        <f>J6*100/I6</f>
        <v>78.60254344114503</v>
      </c>
      <c r="N6" s="41">
        <f>L6*100/K6</f>
        <v>99.29315476190476</v>
      </c>
    </row>
    <row r="7" spans="1:14" ht="18.75">
      <c r="A7" s="156" t="s">
        <v>20</v>
      </c>
      <c r="B7" s="157"/>
      <c r="C7" s="157"/>
      <c r="D7" s="158"/>
      <c r="E7" s="4"/>
      <c r="F7" s="4"/>
      <c r="G7" s="50"/>
      <c r="H7" s="4"/>
      <c r="I7" s="4"/>
      <c r="J7" s="4"/>
      <c r="K7" s="50"/>
      <c r="L7" s="4"/>
      <c r="M7" s="40"/>
      <c r="N7" s="40"/>
    </row>
    <row r="8" spans="1:14" ht="95.25" customHeight="1">
      <c r="A8" s="84">
        <v>1</v>
      </c>
      <c r="B8" s="45" t="s">
        <v>43</v>
      </c>
      <c r="C8" s="71" t="s">
        <v>82</v>
      </c>
      <c r="D8" s="36">
        <v>32413725</v>
      </c>
      <c r="E8" s="36">
        <v>1435</v>
      </c>
      <c r="F8" s="36">
        <v>1299</v>
      </c>
      <c r="G8" s="70">
        <v>151</v>
      </c>
      <c r="H8" s="36">
        <v>151</v>
      </c>
      <c r="I8" s="7">
        <v>1435</v>
      </c>
      <c r="J8" s="23">
        <v>1299</v>
      </c>
      <c r="K8" s="23">
        <v>151</v>
      </c>
      <c r="L8" s="7">
        <v>151</v>
      </c>
      <c r="M8" s="42">
        <f aca="true" t="shared" si="1" ref="M8:M15">F8*100/E8</f>
        <v>90.5226480836237</v>
      </c>
      <c r="N8" s="47">
        <f>H8*100/G8</f>
        <v>100</v>
      </c>
    </row>
    <row r="9" spans="1:14" ht="133.5" customHeight="1">
      <c r="A9" s="84">
        <v>2</v>
      </c>
      <c r="B9" s="45" t="s">
        <v>81</v>
      </c>
      <c r="C9" s="71" t="s">
        <v>44</v>
      </c>
      <c r="D9" s="36">
        <v>2140337</v>
      </c>
      <c r="E9" s="36">
        <v>723</v>
      </c>
      <c r="F9" s="36">
        <v>537</v>
      </c>
      <c r="G9" s="38">
        <v>65</v>
      </c>
      <c r="H9" s="36">
        <v>65</v>
      </c>
      <c r="I9" s="36">
        <v>723</v>
      </c>
      <c r="J9" s="36">
        <v>537</v>
      </c>
      <c r="K9" s="38">
        <v>65</v>
      </c>
      <c r="L9" s="36">
        <v>65</v>
      </c>
      <c r="M9" s="42">
        <f t="shared" si="1"/>
        <v>74.27385892116183</v>
      </c>
      <c r="N9" s="47">
        <f aca="true" t="shared" si="2" ref="N9:N52">H9*100/G9</f>
        <v>100</v>
      </c>
    </row>
    <row r="10" spans="1:14" ht="150" customHeight="1">
      <c r="A10" s="84">
        <v>3</v>
      </c>
      <c r="B10" s="45" t="s">
        <v>45</v>
      </c>
      <c r="C10" s="71" t="s">
        <v>231</v>
      </c>
      <c r="D10" s="36">
        <v>30925565</v>
      </c>
      <c r="E10" s="36">
        <v>782</v>
      </c>
      <c r="F10" s="36">
        <v>571</v>
      </c>
      <c r="G10" s="70">
        <v>96</v>
      </c>
      <c r="H10" s="36">
        <v>96</v>
      </c>
      <c r="I10" s="7">
        <v>782</v>
      </c>
      <c r="J10" s="23">
        <v>571</v>
      </c>
      <c r="K10" s="23">
        <v>96</v>
      </c>
      <c r="L10" s="7">
        <v>96</v>
      </c>
      <c r="M10" s="42">
        <f t="shared" si="1"/>
        <v>73.01790281329923</v>
      </c>
      <c r="N10" s="75">
        <f t="shared" si="2"/>
        <v>100</v>
      </c>
    </row>
    <row r="11" spans="1:14" ht="146.25" customHeight="1">
      <c r="A11" s="36">
        <v>4</v>
      </c>
      <c r="B11" s="45" t="s">
        <v>46</v>
      </c>
      <c r="C11" s="71" t="s">
        <v>250</v>
      </c>
      <c r="D11" s="37" t="s">
        <v>21</v>
      </c>
      <c r="E11" s="36">
        <v>17</v>
      </c>
      <c r="F11" s="36">
        <v>4</v>
      </c>
      <c r="G11" s="38">
        <v>4</v>
      </c>
      <c r="H11" s="36">
        <v>4</v>
      </c>
      <c r="I11" s="36">
        <v>17</v>
      </c>
      <c r="J11" s="38">
        <v>4</v>
      </c>
      <c r="K11" s="38">
        <v>4</v>
      </c>
      <c r="L11" s="36">
        <v>4</v>
      </c>
      <c r="M11" s="42">
        <f t="shared" si="1"/>
        <v>23.529411764705884</v>
      </c>
      <c r="N11" s="47">
        <f t="shared" si="2"/>
        <v>100</v>
      </c>
    </row>
    <row r="12" spans="1:14" ht="113.25" customHeight="1">
      <c r="A12" s="84">
        <v>5</v>
      </c>
      <c r="B12" s="45" t="s">
        <v>47</v>
      </c>
      <c r="C12" s="71" t="s">
        <v>232</v>
      </c>
      <c r="D12" s="36">
        <v>22580564</v>
      </c>
      <c r="E12" s="36">
        <v>879</v>
      </c>
      <c r="F12" s="36">
        <v>581</v>
      </c>
      <c r="G12" s="70">
        <v>30</v>
      </c>
      <c r="H12" s="36">
        <v>30</v>
      </c>
      <c r="I12" s="7">
        <v>879</v>
      </c>
      <c r="J12" s="23">
        <v>581</v>
      </c>
      <c r="K12" s="23">
        <v>30</v>
      </c>
      <c r="L12" s="7">
        <v>30</v>
      </c>
      <c r="M12" s="42">
        <f t="shared" si="1"/>
        <v>66.09783845278726</v>
      </c>
      <c r="N12" s="47">
        <f t="shared" si="2"/>
        <v>100</v>
      </c>
    </row>
    <row r="13" spans="1:14" ht="75" customHeight="1">
      <c r="A13" s="84">
        <v>6</v>
      </c>
      <c r="B13" s="45" t="s">
        <v>286</v>
      </c>
      <c r="C13" s="74" t="s">
        <v>249</v>
      </c>
      <c r="D13" s="7">
        <v>34652581</v>
      </c>
      <c r="E13" s="36">
        <v>247</v>
      </c>
      <c r="F13" s="36">
        <v>166</v>
      </c>
      <c r="G13" s="38">
        <v>11</v>
      </c>
      <c r="H13" s="36">
        <v>11</v>
      </c>
      <c r="I13" s="36">
        <v>247</v>
      </c>
      <c r="J13" s="36">
        <v>166</v>
      </c>
      <c r="K13" s="38">
        <v>11</v>
      </c>
      <c r="L13" s="36">
        <v>11</v>
      </c>
      <c r="M13" s="42">
        <f t="shared" si="1"/>
        <v>67.20647773279352</v>
      </c>
      <c r="N13" s="47">
        <f t="shared" si="2"/>
        <v>100</v>
      </c>
    </row>
    <row r="14" spans="1:14" ht="114" customHeight="1">
      <c r="A14" s="84">
        <v>7</v>
      </c>
      <c r="B14" s="45" t="s">
        <v>48</v>
      </c>
      <c r="C14" s="71" t="s">
        <v>233</v>
      </c>
      <c r="D14" s="36">
        <v>13995220</v>
      </c>
      <c r="E14" s="38">
        <v>637</v>
      </c>
      <c r="F14" s="38">
        <v>637</v>
      </c>
      <c r="G14" s="38">
        <v>71</v>
      </c>
      <c r="H14" s="38">
        <v>71</v>
      </c>
      <c r="I14" s="38">
        <v>637</v>
      </c>
      <c r="J14" s="38">
        <v>637</v>
      </c>
      <c r="K14" s="38">
        <v>71</v>
      </c>
      <c r="L14" s="38">
        <v>71</v>
      </c>
      <c r="M14" s="59">
        <f t="shared" si="1"/>
        <v>100</v>
      </c>
      <c r="N14" s="47">
        <f t="shared" si="2"/>
        <v>100</v>
      </c>
    </row>
    <row r="15" spans="1:14" ht="73.5" customHeight="1">
      <c r="A15" s="84">
        <v>8</v>
      </c>
      <c r="B15" s="45" t="s">
        <v>49</v>
      </c>
      <c r="C15" s="71" t="s">
        <v>233</v>
      </c>
      <c r="D15" s="36">
        <v>2547027</v>
      </c>
      <c r="E15" s="36">
        <v>46</v>
      </c>
      <c r="F15" s="36">
        <v>46</v>
      </c>
      <c r="G15" s="38">
        <v>0</v>
      </c>
      <c r="H15" s="36">
        <v>0</v>
      </c>
      <c r="I15" s="36">
        <v>46</v>
      </c>
      <c r="J15" s="36">
        <v>46</v>
      </c>
      <c r="K15" s="38">
        <v>0</v>
      </c>
      <c r="L15" s="36">
        <v>0</v>
      </c>
      <c r="M15" s="59">
        <f t="shared" si="1"/>
        <v>100</v>
      </c>
      <c r="N15" s="47">
        <v>0</v>
      </c>
    </row>
    <row r="16" spans="1:14" ht="111" customHeight="1">
      <c r="A16" s="84">
        <v>9</v>
      </c>
      <c r="B16" s="45" t="s">
        <v>50</v>
      </c>
      <c r="C16" s="71" t="s">
        <v>200</v>
      </c>
      <c r="D16" s="36">
        <v>32358853</v>
      </c>
      <c r="E16" s="70">
        <v>252</v>
      </c>
      <c r="F16" s="70">
        <v>198</v>
      </c>
      <c r="G16" s="70">
        <v>6</v>
      </c>
      <c r="H16" s="70">
        <v>6</v>
      </c>
      <c r="I16" s="23">
        <v>252</v>
      </c>
      <c r="J16" s="23">
        <v>198</v>
      </c>
      <c r="K16" s="23">
        <v>6</v>
      </c>
      <c r="L16" s="23">
        <v>6</v>
      </c>
      <c r="M16" s="42">
        <f>F16/E16*100</f>
        <v>78.57142857142857</v>
      </c>
      <c r="N16" s="47">
        <f t="shared" si="2"/>
        <v>100</v>
      </c>
    </row>
    <row r="17" spans="1:14" ht="91.5" customHeight="1">
      <c r="A17" s="84">
        <v>10</v>
      </c>
      <c r="B17" s="45" t="s">
        <v>51</v>
      </c>
      <c r="C17" s="71" t="s">
        <v>234</v>
      </c>
      <c r="D17" s="36">
        <v>30981504</v>
      </c>
      <c r="E17" s="70">
        <v>449</v>
      </c>
      <c r="F17" s="70">
        <v>289</v>
      </c>
      <c r="G17" s="70">
        <v>49</v>
      </c>
      <c r="H17" s="70">
        <v>49</v>
      </c>
      <c r="I17" s="23">
        <v>449</v>
      </c>
      <c r="J17" s="23">
        <v>289</v>
      </c>
      <c r="K17" s="23">
        <v>49</v>
      </c>
      <c r="L17" s="23">
        <v>49</v>
      </c>
      <c r="M17" s="42">
        <f aca="true" t="shared" si="3" ref="M17:M26">F17*100/E17</f>
        <v>64.3652561247216</v>
      </c>
      <c r="N17" s="47">
        <f t="shared" si="2"/>
        <v>100</v>
      </c>
    </row>
    <row r="18" spans="1:14" ht="75" customHeight="1">
      <c r="A18" s="84">
        <v>11</v>
      </c>
      <c r="B18" s="45" t="s">
        <v>52</v>
      </c>
      <c r="C18" s="71" t="s">
        <v>106</v>
      </c>
      <c r="D18" s="36">
        <v>32600573</v>
      </c>
      <c r="E18" s="70">
        <v>309</v>
      </c>
      <c r="F18" s="70">
        <v>192</v>
      </c>
      <c r="G18" s="70">
        <v>9</v>
      </c>
      <c r="H18" s="70">
        <v>9</v>
      </c>
      <c r="I18" s="23">
        <v>309</v>
      </c>
      <c r="J18" s="23">
        <v>192</v>
      </c>
      <c r="K18" s="23">
        <v>9</v>
      </c>
      <c r="L18" s="23">
        <v>9</v>
      </c>
      <c r="M18" s="42">
        <f t="shared" si="3"/>
        <v>62.13592233009709</v>
      </c>
      <c r="N18" s="47">
        <f t="shared" si="2"/>
        <v>100</v>
      </c>
    </row>
    <row r="19" spans="1:14" ht="99.75" customHeight="1">
      <c r="A19" s="84">
        <v>12</v>
      </c>
      <c r="B19" s="45" t="s">
        <v>211</v>
      </c>
      <c r="C19" s="71" t="s">
        <v>22</v>
      </c>
      <c r="D19" s="36">
        <v>35708362</v>
      </c>
      <c r="E19" s="36">
        <v>2272</v>
      </c>
      <c r="F19" s="36">
        <v>1751</v>
      </c>
      <c r="G19" s="38">
        <v>234</v>
      </c>
      <c r="H19" s="36">
        <v>233</v>
      </c>
      <c r="I19" s="36">
        <v>2294</v>
      </c>
      <c r="J19" s="36">
        <v>1843</v>
      </c>
      <c r="K19" s="38">
        <v>250</v>
      </c>
      <c r="L19" s="36">
        <v>249</v>
      </c>
      <c r="M19" s="42">
        <f t="shared" si="3"/>
        <v>77.06866197183099</v>
      </c>
      <c r="N19" s="43">
        <f t="shared" si="2"/>
        <v>99.57264957264957</v>
      </c>
    </row>
    <row r="20" spans="1:14" ht="84.75" customHeight="1">
      <c r="A20" s="84">
        <v>13</v>
      </c>
      <c r="B20" s="45" t="s">
        <v>212</v>
      </c>
      <c r="C20" s="71" t="s">
        <v>236</v>
      </c>
      <c r="D20" s="36">
        <v>38059239</v>
      </c>
      <c r="E20" s="36">
        <v>197</v>
      </c>
      <c r="F20" s="36">
        <v>119</v>
      </c>
      <c r="G20" s="38">
        <v>46</v>
      </c>
      <c r="H20" s="36">
        <v>37</v>
      </c>
      <c r="I20" s="36">
        <v>197</v>
      </c>
      <c r="J20" s="36">
        <v>119</v>
      </c>
      <c r="K20" s="38">
        <v>46</v>
      </c>
      <c r="L20" s="36">
        <v>37</v>
      </c>
      <c r="M20" s="42">
        <f t="shared" si="3"/>
        <v>60.40609137055838</v>
      </c>
      <c r="N20" s="43">
        <f t="shared" si="2"/>
        <v>80.43478260869566</v>
      </c>
    </row>
    <row r="21" spans="1:24" s="39" customFormat="1" ht="92.25" customHeight="1">
      <c r="A21" s="95">
        <v>14</v>
      </c>
      <c r="B21" s="45" t="s">
        <v>287</v>
      </c>
      <c r="C21" s="71" t="s">
        <v>23</v>
      </c>
      <c r="D21" s="38">
        <v>32256482</v>
      </c>
      <c r="E21" s="60">
        <v>2281</v>
      </c>
      <c r="F21" s="60">
        <v>1776</v>
      </c>
      <c r="G21" s="70">
        <v>251</v>
      </c>
      <c r="H21" s="60">
        <v>251</v>
      </c>
      <c r="I21" s="60">
        <v>2537</v>
      </c>
      <c r="J21" s="70">
        <v>2278</v>
      </c>
      <c r="K21" s="70">
        <v>264</v>
      </c>
      <c r="L21" s="60">
        <v>264</v>
      </c>
      <c r="M21" s="42">
        <f t="shared" si="3"/>
        <v>77.86058746163962</v>
      </c>
      <c r="N21" s="47">
        <f t="shared" si="2"/>
        <v>100</v>
      </c>
      <c r="O21" s="22"/>
      <c r="P21" s="22"/>
      <c r="Q21" s="22"/>
      <c r="R21" s="22"/>
      <c r="S21" s="22"/>
      <c r="T21" s="22"/>
      <c r="U21" s="22"/>
      <c r="V21" s="22"/>
      <c r="W21" s="22"/>
      <c r="X21" s="22"/>
    </row>
    <row r="22" spans="1:24" s="39" customFormat="1" ht="81.75" customHeight="1">
      <c r="A22" s="95">
        <v>15</v>
      </c>
      <c r="B22" s="45" t="s">
        <v>210</v>
      </c>
      <c r="C22" s="71" t="s">
        <v>235</v>
      </c>
      <c r="D22" s="60">
        <v>3352225</v>
      </c>
      <c r="E22" s="60">
        <v>497</v>
      </c>
      <c r="F22" s="60">
        <v>383</v>
      </c>
      <c r="G22" s="24">
        <v>19</v>
      </c>
      <c r="H22" s="24">
        <v>19</v>
      </c>
      <c r="I22" s="24">
        <v>497</v>
      </c>
      <c r="J22" s="24">
        <v>383</v>
      </c>
      <c r="K22" s="24">
        <v>19</v>
      </c>
      <c r="L22" s="24">
        <v>19</v>
      </c>
      <c r="M22" s="42">
        <f t="shared" si="3"/>
        <v>77.06237424547284</v>
      </c>
      <c r="N22" s="47">
        <f t="shared" si="2"/>
        <v>100</v>
      </c>
      <c r="O22" s="22"/>
      <c r="P22" s="22"/>
      <c r="Q22" s="22"/>
      <c r="R22" s="22"/>
      <c r="S22" s="22"/>
      <c r="T22" s="22"/>
      <c r="U22" s="22"/>
      <c r="V22" s="22"/>
      <c r="W22" s="22"/>
      <c r="X22" s="22"/>
    </row>
    <row r="23" spans="1:14" ht="90.75" customHeight="1">
      <c r="A23" s="84">
        <v>16</v>
      </c>
      <c r="B23" s="45" t="s">
        <v>53</v>
      </c>
      <c r="C23" s="71" t="s">
        <v>114</v>
      </c>
      <c r="D23" s="36">
        <v>38230889</v>
      </c>
      <c r="E23" s="36">
        <v>327</v>
      </c>
      <c r="F23" s="36">
        <v>293</v>
      </c>
      <c r="G23" s="70">
        <v>15</v>
      </c>
      <c r="H23" s="36">
        <v>15</v>
      </c>
      <c r="I23" s="36">
        <v>327</v>
      </c>
      <c r="J23" s="70">
        <v>293</v>
      </c>
      <c r="K23" s="70">
        <v>15</v>
      </c>
      <c r="L23" s="36">
        <v>15</v>
      </c>
      <c r="M23" s="42">
        <f t="shared" si="3"/>
        <v>89.60244648318043</v>
      </c>
      <c r="N23" s="47">
        <f t="shared" si="2"/>
        <v>100</v>
      </c>
    </row>
    <row r="24" spans="1:14" ht="109.5" customHeight="1">
      <c r="A24" s="84">
        <v>17</v>
      </c>
      <c r="B24" s="45" t="s">
        <v>54</v>
      </c>
      <c r="C24" s="71" t="s">
        <v>116</v>
      </c>
      <c r="D24" s="36">
        <v>36278206</v>
      </c>
      <c r="E24" s="60">
        <v>338</v>
      </c>
      <c r="F24" s="60">
        <v>331</v>
      </c>
      <c r="G24" s="70">
        <v>62</v>
      </c>
      <c r="H24" s="60">
        <v>62</v>
      </c>
      <c r="I24" s="60">
        <v>338</v>
      </c>
      <c r="J24" s="70">
        <v>331</v>
      </c>
      <c r="K24" s="70">
        <v>62</v>
      </c>
      <c r="L24" s="60">
        <v>62</v>
      </c>
      <c r="M24" s="42">
        <f t="shared" si="3"/>
        <v>97.92899408284023</v>
      </c>
      <c r="N24" s="47">
        <f t="shared" si="2"/>
        <v>100</v>
      </c>
    </row>
    <row r="25" spans="1:14" ht="90.75" customHeight="1">
      <c r="A25" s="84">
        <v>18</v>
      </c>
      <c r="B25" s="45" t="s">
        <v>55</v>
      </c>
      <c r="C25" s="71" t="s">
        <v>117</v>
      </c>
      <c r="D25" s="36">
        <v>22585030</v>
      </c>
      <c r="E25" s="36">
        <v>4347</v>
      </c>
      <c r="F25" s="36">
        <v>3297</v>
      </c>
      <c r="G25" s="70">
        <v>327</v>
      </c>
      <c r="H25" s="36">
        <v>327</v>
      </c>
      <c r="I25" s="36">
        <v>4347</v>
      </c>
      <c r="J25" s="70">
        <v>3277</v>
      </c>
      <c r="K25" s="70">
        <v>327</v>
      </c>
      <c r="L25" s="36">
        <v>327</v>
      </c>
      <c r="M25" s="42">
        <f t="shared" si="3"/>
        <v>75.84541062801932</v>
      </c>
      <c r="N25" s="47">
        <f t="shared" si="2"/>
        <v>100</v>
      </c>
    </row>
    <row r="26" spans="1:14" ht="144.75" customHeight="1">
      <c r="A26" s="84">
        <v>19</v>
      </c>
      <c r="B26" s="45" t="s">
        <v>304</v>
      </c>
      <c r="C26" s="71" t="s">
        <v>209</v>
      </c>
      <c r="D26" s="36">
        <v>35999741</v>
      </c>
      <c r="E26" s="36">
        <v>116</v>
      </c>
      <c r="F26" s="36">
        <v>116</v>
      </c>
      <c r="G26" s="38">
        <v>14</v>
      </c>
      <c r="H26" s="36">
        <v>14</v>
      </c>
      <c r="I26" s="36">
        <v>116</v>
      </c>
      <c r="J26" s="36">
        <v>116</v>
      </c>
      <c r="K26" s="38">
        <v>14</v>
      </c>
      <c r="L26" s="36">
        <v>14</v>
      </c>
      <c r="M26" s="83">
        <f t="shared" si="3"/>
        <v>100</v>
      </c>
      <c r="N26" s="75">
        <f t="shared" si="2"/>
        <v>100</v>
      </c>
    </row>
    <row r="27" spans="1:14" ht="112.5" customHeight="1">
      <c r="A27" s="84">
        <v>20</v>
      </c>
      <c r="B27" s="45" t="s">
        <v>56</v>
      </c>
      <c r="C27" s="71" t="s">
        <v>117</v>
      </c>
      <c r="D27" s="36">
        <v>35190220</v>
      </c>
      <c r="E27" s="36">
        <v>0</v>
      </c>
      <c r="F27" s="36">
        <v>0</v>
      </c>
      <c r="G27" s="70">
        <v>8</v>
      </c>
      <c r="H27" s="36">
        <v>8</v>
      </c>
      <c r="I27" s="36">
        <v>0</v>
      </c>
      <c r="J27" s="70">
        <v>0</v>
      </c>
      <c r="K27" s="70">
        <v>8</v>
      </c>
      <c r="L27" s="36">
        <v>8</v>
      </c>
      <c r="M27" s="83">
        <v>0</v>
      </c>
      <c r="N27" s="47">
        <f t="shared" si="2"/>
        <v>100</v>
      </c>
    </row>
    <row r="28" spans="1:14" ht="148.5" customHeight="1">
      <c r="A28" s="84">
        <v>21</v>
      </c>
      <c r="B28" s="46" t="s">
        <v>57</v>
      </c>
      <c r="C28" s="71" t="s">
        <v>237</v>
      </c>
      <c r="D28" s="36">
        <v>38248126</v>
      </c>
      <c r="E28" s="36">
        <v>548</v>
      </c>
      <c r="F28" s="36">
        <v>536</v>
      </c>
      <c r="G28" s="70">
        <v>137</v>
      </c>
      <c r="H28" s="36">
        <v>135</v>
      </c>
      <c r="I28" s="36">
        <v>548</v>
      </c>
      <c r="J28" s="70">
        <v>536</v>
      </c>
      <c r="K28" s="70">
        <v>137</v>
      </c>
      <c r="L28" s="36">
        <v>135</v>
      </c>
      <c r="M28" s="42">
        <f aca="true" t="shared" si="4" ref="M28:M52">F28*100/E28</f>
        <v>97.81021897810218</v>
      </c>
      <c r="N28" s="43">
        <f t="shared" si="2"/>
        <v>98.54014598540147</v>
      </c>
    </row>
    <row r="29" spans="1:14" ht="94.5" customHeight="1">
      <c r="A29" s="84">
        <v>22</v>
      </c>
      <c r="B29" s="46" t="s">
        <v>223</v>
      </c>
      <c r="C29" s="71" t="s">
        <v>222</v>
      </c>
      <c r="D29" s="36">
        <v>41488927</v>
      </c>
      <c r="E29" s="36">
        <v>609</v>
      </c>
      <c r="F29" s="36">
        <v>200</v>
      </c>
      <c r="G29" s="70">
        <v>22</v>
      </c>
      <c r="H29" s="36">
        <v>22</v>
      </c>
      <c r="I29" s="36">
        <v>609</v>
      </c>
      <c r="J29" s="70">
        <v>200</v>
      </c>
      <c r="K29" s="70">
        <v>22</v>
      </c>
      <c r="L29" s="36">
        <v>22</v>
      </c>
      <c r="M29" s="59">
        <f t="shared" si="4"/>
        <v>32.84072249589491</v>
      </c>
      <c r="N29" s="47">
        <f t="shared" si="2"/>
        <v>100</v>
      </c>
    </row>
    <row r="30" spans="1:14" ht="147.75" customHeight="1">
      <c r="A30" s="84">
        <v>23</v>
      </c>
      <c r="B30" s="45" t="s">
        <v>58</v>
      </c>
      <c r="C30" s="71" t="s">
        <v>59</v>
      </c>
      <c r="D30" s="36">
        <v>33706007</v>
      </c>
      <c r="E30" s="36">
        <v>1020</v>
      </c>
      <c r="F30" s="36">
        <v>1007</v>
      </c>
      <c r="G30" s="38">
        <v>29</v>
      </c>
      <c r="H30" s="36">
        <v>29</v>
      </c>
      <c r="I30" s="36">
        <v>1020</v>
      </c>
      <c r="J30" s="36">
        <v>1007</v>
      </c>
      <c r="K30" s="38">
        <v>29</v>
      </c>
      <c r="L30" s="36">
        <v>29</v>
      </c>
      <c r="M30" s="42">
        <f t="shared" si="4"/>
        <v>98.72549019607843</v>
      </c>
      <c r="N30" s="47">
        <f t="shared" si="2"/>
        <v>100</v>
      </c>
    </row>
    <row r="31" spans="1:14" ht="73.5" customHeight="1">
      <c r="A31" s="84">
        <v>24</v>
      </c>
      <c r="B31" s="45" t="s">
        <v>60</v>
      </c>
      <c r="C31" s="71" t="s">
        <v>59</v>
      </c>
      <c r="D31" s="36">
        <v>30716452</v>
      </c>
      <c r="E31" s="36">
        <v>288</v>
      </c>
      <c r="F31" s="36">
        <v>70</v>
      </c>
      <c r="G31" s="38">
        <v>13</v>
      </c>
      <c r="H31" s="36">
        <v>13</v>
      </c>
      <c r="I31" s="36">
        <v>288</v>
      </c>
      <c r="J31" s="36">
        <v>70</v>
      </c>
      <c r="K31" s="38">
        <v>13</v>
      </c>
      <c r="L31" s="36">
        <v>13</v>
      </c>
      <c r="M31" s="42">
        <f t="shared" si="4"/>
        <v>24.305555555555557</v>
      </c>
      <c r="N31" s="47">
        <f t="shared" si="2"/>
        <v>100</v>
      </c>
    </row>
    <row r="32" spans="1:14" ht="108.75" customHeight="1">
      <c r="A32" s="84">
        <v>25</v>
      </c>
      <c r="B32" s="45" t="s">
        <v>61</v>
      </c>
      <c r="C32" s="71" t="s">
        <v>123</v>
      </c>
      <c r="D32" s="36">
        <v>37344625</v>
      </c>
      <c r="E32" s="36">
        <v>714</v>
      </c>
      <c r="F32" s="36">
        <v>690</v>
      </c>
      <c r="G32" s="70">
        <v>97</v>
      </c>
      <c r="H32" s="36">
        <v>97</v>
      </c>
      <c r="I32" s="36">
        <v>714</v>
      </c>
      <c r="J32" s="70">
        <v>690</v>
      </c>
      <c r="K32" s="70">
        <v>97</v>
      </c>
      <c r="L32" s="36">
        <v>97</v>
      </c>
      <c r="M32" s="42">
        <f t="shared" si="4"/>
        <v>96.63865546218487</v>
      </c>
      <c r="N32" s="47">
        <f t="shared" si="2"/>
        <v>100</v>
      </c>
    </row>
    <row r="33" spans="1:14" ht="149.25" customHeight="1">
      <c r="A33" s="84">
        <v>26</v>
      </c>
      <c r="B33" s="45" t="s">
        <v>299</v>
      </c>
      <c r="C33" s="71" t="s">
        <v>62</v>
      </c>
      <c r="D33" s="36">
        <v>36549940</v>
      </c>
      <c r="E33" s="36">
        <v>1389</v>
      </c>
      <c r="F33" s="36">
        <v>1172</v>
      </c>
      <c r="G33" s="38">
        <v>23</v>
      </c>
      <c r="H33" s="36">
        <v>23</v>
      </c>
      <c r="I33" s="36">
        <v>1389</v>
      </c>
      <c r="J33" s="36">
        <v>1172</v>
      </c>
      <c r="K33" s="38">
        <v>23</v>
      </c>
      <c r="L33" s="36">
        <v>23</v>
      </c>
      <c r="M33" s="42">
        <f t="shared" si="4"/>
        <v>84.3772498200144</v>
      </c>
      <c r="N33" s="47">
        <f t="shared" si="2"/>
        <v>100</v>
      </c>
    </row>
    <row r="34" spans="1:14" ht="89.25" customHeight="1">
      <c r="A34" s="84">
        <v>27</v>
      </c>
      <c r="B34" s="72" t="s">
        <v>214</v>
      </c>
      <c r="C34" s="71" t="s">
        <v>123</v>
      </c>
      <c r="D34" s="37" t="s">
        <v>213</v>
      </c>
      <c r="E34" s="36">
        <v>89</v>
      </c>
      <c r="F34" s="36">
        <v>71</v>
      </c>
      <c r="G34" s="70">
        <v>14</v>
      </c>
      <c r="H34" s="36">
        <v>14</v>
      </c>
      <c r="I34" s="36">
        <v>89</v>
      </c>
      <c r="J34" s="70">
        <v>71</v>
      </c>
      <c r="K34" s="70">
        <v>14</v>
      </c>
      <c r="L34" s="36">
        <v>14</v>
      </c>
      <c r="M34" s="42">
        <f t="shared" si="4"/>
        <v>79.7752808988764</v>
      </c>
      <c r="N34" s="47">
        <f t="shared" si="2"/>
        <v>100</v>
      </c>
    </row>
    <row r="35" spans="1:14" ht="147.75" customHeight="1">
      <c r="A35" s="84">
        <v>28</v>
      </c>
      <c r="B35" s="45" t="s">
        <v>63</v>
      </c>
      <c r="C35" s="71" t="s">
        <v>88</v>
      </c>
      <c r="D35" s="37" t="s">
        <v>24</v>
      </c>
      <c r="E35" s="68">
        <v>53</v>
      </c>
      <c r="F35" s="68">
        <v>13</v>
      </c>
      <c r="G35" s="68">
        <v>6</v>
      </c>
      <c r="H35" s="68">
        <v>3</v>
      </c>
      <c r="I35" s="68">
        <v>53</v>
      </c>
      <c r="J35" s="68">
        <v>13</v>
      </c>
      <c r="K35" s="68">
        <v>6</v>
      </c>
      <c r="L35" s="68">
        <v>3</v>
      </c>
      <c r="M35" s="42">
        <f t="shared" si="4"/>
        <v>24.528301886792452</v>
      </c>
      <c r="N35" s="43">
        <f t="shared" si="2"/>
        <v>50</v>
      </c>
    </row>
    <row r="36" spans="1:14" ht="147.75" customHeight="1">
      <c r="A36" s="84">
        <v>29</v>
      </c>
      <c r="B36" s="45" t="s">
        <v>201</v>
      </c>
      <c r="C36" s="74" t="s">
        <v>202</v>
      </c>
      <c r="D36" s="23">
        <v>2651620599</v>
      </c>
      <c r="E36" s="70">
        <v>97</v>
      </c>
      <c r="F36" s="70">
        <v>93</v>
      </c>
      <c r="G36" s="70">
        <v>2</v>
      </c>
      <c r="H36" s="70">
        <v>2</v>
      </c>
      <c r="I36" s="70">
        <v>97</v>
      </c>
      <c r="J36" s="70">
        <v>93</v>
      </c>
      <c r="K36" s="70">
        <v>2</v>
      </c>
      <c r="L36" s="70">
        <v>2</v>
      </c>
      <c r="M36" s="42">
        <f t="shared" si="4"/>
        <v>95.87628865979381</v>
      </c>
      <c r="N36" s="47">
        <f t="shared" si="2"/>
        <v>100</v>
      </c>
    </row>
    <row r="37" spans="1:14" ht="80.25" customHeight="1">
      <c r="A37" s="84">
        <v>30</v>
      </c>
      <c r="B37" s="45" t="s">
        <v>64</v>
      </c>
      <c r="C37" s="71" t="s">
        <v>65</v>
      </c>
      <c r="D37" s="36">
        <v>34950019</v>
      </c>
      <c r="E37" s="36">
        <v>568</v>
      </c>
      <c r="F37" s="36">
        <v>491</v>
      </c>
      <c r="G37" s="38">
        <v>2</v>
      </c>
      <c r="H37" s="36">
        <v>2</v>
      </c>
      <c r="I37" s="36">
        <v>568</v>
      </c>
      <c r="J37" s="36">
        <v>491</v>
      </c>
      <c r="K37" s="38">
        <v>2</v>
      </c>
      <c r="L37" s="36">
        <v>2</v>
      </c>
      <c r="M37" s="42">
        <f t="shared" si="4"/>
        <v>86.44366197183099</v>
      </c>
      <c r="N37" s="47">
        <f>H37/G37*100</f>
        <v>100</v>
      </c>
    </row>
    <row r="38" spans="1:14" ht="75" customHeight="1">
      <c r="A38" s="84">
        <v>31</v>
      </c>
      <c r="B38" s="45" t="s">
        <v>66</v>
      </c>
      <c r="C38" s="71" t="s">
        <v>238</v>
      </c>
      <c r="D38" s="36">
        <v>30490059</v>
      </c>
      <c r="E38" s="70">
        <v>2606</v>
      </c>
      <c r="F38" s="70">
        <v>2131</v>
      </c>
      <c r="G38" s="70">
        <v>54</v>
      </c>
      <c r="H38" s="70">
        <v>54</v>
      </c>
      <c r="I38" s="70">
        <v>2606</v>
      </c>
      <c r="J38" s="70">
        <v>2131</v>
      </c>
      <c r="K38" s="70">
        <v>54</v>
      </c>
      <c r="L38" s="70">
        <v>54</v>
      </c>
      <c r="M38" s="42">
        <f t="shared" si="4"/>
        <v>81.77283192632387</v>
      </c>
      <c r="N38" s="47">
        <f t="shared" si="2"/>
        <v>100</v>
      </c>
    </row>
    <row r="39" spans="1:14" ht="129" customHeight="1">
      <c r="A39" s="84">
        <v>32</v>
      </c>
      <c r="B39" s="45" t="s">
        <v>67</v>
      </c>
      <c r="C39" s="71" t="s">
        <v>65</v>
      </c>
      <c r="D39" s="36">
        <v>32168297</v>
      </c>
      <c r="E39" s="70">
        <v>2988</v>
      </c>
      <c r="F39" s="70">
        <v>2425</v>
      </c>
      <c r="G39" s="70">
        <v>60</v>
      </c>
      <c r="H39" s="70">
        <v>60</v>
      </c>
      <c r="I39" s="70">
        <v>2988</v>
      </c>
      <c r="J39" s="70">
        <v>2425</v>
      </c>
      <c r="K39" s="70">
        <v>60</v>
      </c>
      <c r="L39" s="70">
        <v>60</v>
      </c>
      <c r="M39" s="42">
        <f t="shared" si="4"/>
        <v>81.15796519410978</v>
      </c>
      <c r="N39" s="47">
        <f t="shared" si="2"/>
        <v>100</v>
      </c>
    </row>
    <row r="40" spans="1:14" ht="79.5" customHeight="1">
      <c r="A40" s="84">
        <v>33</v>
      </c>
      <c r="B40" s="45" t="s">
        <v>208</v>
      </c>
      <c r="C40" s="71" t="s">
        <v>65</v>
      </c>
      <c r="D40" s="36">
        <v>2481922</v>
      </c>
      <c r="E40" s="68">
        <v>749</v>
      </c>
      <c r="F40" s="68">
        <v>622</v>
      </c>
      <c r="G40" s="68">
        <v>12</v>
      </c>
      <c r="H40" s="68">
        <v>12</v>
      </c>
      <c r="I40" s="68">
        <v>749</v>
      </c>
      <c r="J40" s="68">
        <v>622</v>
      </c>
      <c r="K40" s="68">
        <v>12</v>
      </c>
      <c r="L40" s="68">
        <v>12</v>
      </c>
      <c r="M40" s="42">
        <f t="shared" si="4"/>
        <v>83.04405874499332</v>
      </c>
      <c r="N40" s="47">
        <f t="shared" si="2"/>
        <v>100</v>
      </c>
    </row>
    <row r="41" spans="1:14" ht="79.5" customHeight="1">
      <c r="A41" s="84">
        <v>34</v>
      </c>
      <c r="B41" s="45" t="s">
        <v>219</v>
      </c>
      <c r="C41" s="71" t="s">
        <v>218</v>
      </c>
      <c r="D41" s="62">
        <v>32362393</v>
      </c>
      <c r="E41" s="62">
        <v>695</v>
      </c>
      <c r="F41" s="62">
        <v>685</v>
      </c>
      <c r="G41" s="63">
        <v>0</v>
      </c>
      <c r="H41" s="62">
        <v>0</v>
      </c>
      <c r="I41" s="62">
        <v>695</v>
      </c>
      <c r="J41" s="63">
        <v>685</v>
      </c>
      <c r="K41" s="63">
        <v>0</v>
      </c>
      <c r="L41" s="62">
        <v>0</v>
      </c>
      <c r="M41" s="42">
        <f t="shared" si="4"/>
        <v>98.56115107913669</v>
      </c>
      <c r="N41" s="47">
        <v>0</v>
      </c>
    </row>
    <row r="42" spans="1:14" ht="117.75" customHeight="1">
      <c r="A42" s="84">
        <v>35</v>
      </c>
      <c r="B42" s="45" t="s">
        <v>68</v>
      </c>
      <c r="C42" s="71" t="s">
        <v>248</v>
      </c>
      <c r="D42" s="36">
        <v>30394203</v>
      </c>
      <c r="E42" s="70">
        <v>574</v>
      </c>
      <c r="F42" s="70">
        <v>554</v>
      </c>
      <c r="G42" s="70">
        <v>30</v>
      </c>
      <c r="H42" s="70">
        <v>30</v>
      </c>
      <c r="I42" s="70">
        <v>574</v>
      </c>
      <c r="J42" s="70">
        <v>554</v>
      </c>
      <c r="K42" s="70">
        <v>30</v>
      </c>
      <c r="L42" s="70">
        <v>30</v>
      </c>
      <c r="M42" s="42">
        <f t="shared" si="4"/>
        <v>96.51567944250871</v>
      </c>
      <c r="N42" s="47">
        <f t="shared" si="2"/>
        <v>100</v>
      </c>
    </row>
    <row r="43" spans="1:14" ht="130.5" customHeight="1">
      <c r="A43" s="36">
        <v>36</v>
      </c>
      <c r="B43" s="45" t="s">
        <v>69</v>
      </c>
      <c r="C43" s="71" t="s">
        <v>65</v>
      </c>
      <c r="D43" s="37" t="s">
        <v>26</v>
      </c>
      <c r="E43" s="36">
        <v>286</v>
      </c>
      <c r="F43" s="36">
        <v>257</v>
      </c>
      <c r="G43" s="38">
        <v>8</v>
      </c>
      <c r="H43" s="36">
        <v>8</v>
      </c>
      <c r="I43" s="36">
        <v>286</v>
      </c>
      <c r="J43" s="36">
        <v>257</v>
      </c>
      <c r="K43" s="38">
        <v>8</v>
      </c>
      <c r="L43" s="36">
        <v>8</v>
      </c>
      <c r="M43" s="42">
        <f t="shared" si="4"/>
        <v>89.86013986013987</v>
      </c>
      <c r="N43" s="47">
        <f t="shared" si="2"/>
        <v>100</v>
      </c>
    </row>
    <row r="44" spans="1:14" ht="93.75" customHeight="1">
      <c r="A44" s="84">
        <v>37</v>
      </c>
      <c r="B44" s="45" t="s">
        <v>70</v>
      </c>
      <c r="C44" s="71" t="s">
        <v>239</v>
      </c>
      <c r="D44" s="36">
        <v>24176488</v>
      </c>
      <c r="E44" s="36">
        <v>666</v>
      </c>
      <c r="F44" s="36">
        <v>626</v>
      </c>
      <c r="G44" s="70">
        <v>128</v>
      </c>
      <c r="H44" s="36">
        <v>128</v>
      </c>
      <c r="I44" s="36">
        <v>698</v>
      </c>
      <c r="J44" s="70">
        <v>658</v>
      </c>
      <c r="K44" s="70">
        <v>129</v>
      </c>
      <c r="L44" s="36">
        <v>129</v>
      </c>
      <c r="M44" s="42">
        <f t="shared" si="4"/>
        <v>93.993993993994</v>
      </c>
      <c r="N44" s="47">
        <f t="shared" si="2"/>
        <v>100</v>
      </c>
    </row>
    <row r="45" spans="1:14" ht="92.25" customHeight="1">
      <c r="A45" s="84">
        <v>38</v>
      </c>
      <c r="B45" s="45" t="s">
        <v>71</v>
      </c>
      <c r="C45" s="71" t="s">
        <v>240</v>
      </c>
      <c r="D45" s="36">
        <v>22555632</v>
      </c>
      <c r="E45" s="36">
        <v>467</v>
      </c>
      <c r="F45" s="36">
        <v>467</v>
      </c>
      <c r="G45" s="70">
        <v>7</v>
      </c>
      <c r="H45" s="36">
        <v>7</v>
      </c>
      <c r="I45" s="36">
        <v>177</v>
      </c>
      <c r="J45" s="70">
        <v>177</v>
      </c>
      <c r="K45" s="70">
        <v>7</v>
      </c>
      <c r="L45" s="36">
        <v>7</v>
      </c>
      <c r="M45" s="59">
        <f t="shared" si="4"/>
        <v>100</v>
      </c>
      <c r="N45" s="47">
        <f t="shared" si="2"/>
        <v>100</v>
      </c>
    </row>
    <row r="46" spans="1:14" ht="114" customHeight="1">
      <c r="A46" s="84">
        <v>39</v>
      </c>
      <c r="B46" s="45" t="s">
        <v>72</v>
      </c>
      <c r="C46" s="71" t="s">
        <v>73</v>
      </c>
      <c r="D46" s="36">
        <v>33408574</v>
      </c>
      <c r="E46" s="36">
        <v>589</v>
      </c>
      <c r="F46" s="36">
        <v>534</v>
      </c>
      <c r="G46" s="38">
        <v>56</v>
      </c>
      <c r="H46" s="36">
        <v>56</v>
      </c>
      <c r="I46" s="36">
        <v>589</v>
      </c>
      <c r="J46" s="36">
        <v>534</v>
      </c>
      <c r="K46" s="38">
        <v>56</v>
      </c>
      <c r="L46" s="36">
        <v>56</v>
      </c>
      <c r="M46" s="42">
        <f t="shared" si="4"/>
        <v>90.66213921901527</v>
      </c>
      <c r="N46" s="47">
        <f t="shared" si="2"/>
        <v>100</v>
      </c>
    </row>
    <row r="47" spans="1:14" ht="92.25" customHeight="1">
      <c r="A47" s="84">
        <v>40</v>
      </c>
      <c r="B47" s="45" t="s">
        <v>74</v>
      </c>
      <c r="C47" s="71" t="s">
        <v>27</v>
      </c>
      <c r="D47" s="37" t="s">
        <v>28</v>
      </c>
      <c r="E47" s="36">
        <v>16</v>
      </c>
      <c r="F47" s="36">
        <v>0</v>
      </c>
      <c r="G47" s="38">
        <v>2</v>
      </c>
      <c r="H47" s="36">
        <v>2</v>
      </c>
      <c r="I47" s="36">
        <v>16</v>
      </c>
      <c r="J47" s="36">
        <v>0</v>
      </c>
      <c r="K47" s="38">
        <v>4</v>
      </c>
      <c r="L47" s="36">
        <v>2</v>
      </c>
      <c r="M47" s="59">
        <f t="shared" si="4"/>
        <v>0</v>
      </c>
      <c r="N47" s="47">
        <f t="shared" si="2"/>
        <v>100</v>
      </c>
    </row>
    <row r="48" spans="1:14" ht="80.25" customHeight="1">
      <c r="A48" s="84">
        <v>41</v>
      </c>
      <c r="B48" s="45" t="s">
        <v>252</v>
      </c>
      <c r="C48" s="71" t="s">
        <v>153</v>
      </c>
      <c r="D48" s="36">
        <v>30536302</v>
      </c>
      <c r="E48" s="36">
        <v>561</v>
      </c>
      <c r="F48" s="36">
        <v>350</v>
      </c>
      <c r="G48" s="70">
        <v>260</v>
      </c>
      <c r="H48" s="36">
        <v>171</v>
      </c>
      <c r="I48" s="36">
        <v>365</v>
      </c>
      <c r="J48" s="70">
        <v>333</v>
      </c>
      <c r="K48" s="70">
        <v>210</v>
      </c>
      <c r="L48" s="36">
        <v>210</v>
      </c>
      <c r="M48" s="42">
        <f t="shared" si="4"/>
        <v>62.38859180035651</v>
      </c>
      <c r="N48" s="43">
        <f t="shared" si="2"/>
        <v>65.76923076923077</v>
      </c>
    </row>
    <row r="49" spans="1:14" ht="132" customHeight="1">
      <c r="A49" s="84">
        <v>42</v>
      </c>
      <c r="B49" s="45" t="s">
        <v>75</v>
      </c>
      <c r="C49" s="71" t="s">
        <v>153</v>
      </c>
      <c r="D49" s="36">
        <v>24584661</v>
      </c>
      <c r="E49" s="36">
        <v>359</v>
      </c>
      <c r="F49" s="36">
        <v>359</v>
      </c>
      <c r="G49" s="38">
        <v>47</v>
      </c>
      <c r="H49" s="36">
        <v>47</v>
      </c>
      <c r="I49" s="36">
        <v>359</v>
      </c>
      <c r="J49" s="36">
        <v>359</v>
      </c>
      <c r="K49" s="38">
        <v>47</v>
      </c>
      <c r="L49" s="36">
        <v>47</v>
      </c>
      <c r="M49" s="59">
        <f t="shared" si="4"/>
        <v>100</v>
      </c>
      <c r="N49" s="47">
        <f t="shared" si="2"/>
        <v>100</v>
      </c>
    </row>
    <row r="50" spans="1:14" ht="58.5" customHeight="1">
      <c r="A50" s="84">
        <v>43</v>
      </c>
      <c r="B50" s="45" t="s">
        <v>199</v>
      </c>
      <c r="C50" s="71" t="s">
        <v>156</v>
      </c>
      <c r="D50" s="36">
        <v>31525841</v>
      </c>
      <c r="E50" s="36">
        <v>6634</v>
      </c>
      <c r="F50" s="36">
        <v>4319</v>
      </c>
      <c r="G50" s="70">
        <v>460</v>
      </c>
      <c r="H50" s="36">
        <v>460</v>
      </c>
      <c r="I50" s="36">
        <v>6844</v>
      </c>
      <c r="J50" s="70">
        <v>5045</v>
      </c>
      <c r="K50" s="70">
        <v>460</v>
      </c>
      <c r="L50" s="36">
        <v>460</v>
      </c>
      <c r="M50" s="42">
        <f t="shared" si="4"/>
        <v>65.10400964727162</v>
      </c>
      <c r="N50" s="47">
        <f t="shared" si="2"/>
        <v>100</v>
      </c>
    </row>
    <row r="51" spans="1:14" ht="53.25" customHeight="1">
      <c r="A51" s="84">
        <v>44</v>
      </c>
      <c r="B51" s="45" t="s">
        <v>76</v>
      </c>
      <c r="C51" s="71" t="s">
        <v>157</v>
      </c>
      <c r="D51" s="36">
        <v>31542385</v>
      </c>
      <c r="E51" s="60">
        <v>2922</v>
      </c>
      <c r="F51" s="60">
        <v>2707</v>
      </c>
      <c r="G51" s="70">
        <v>312</v>
      </c>
      <c r="H51" s="60">
        <v>307</v>
      </c>
      <c r="I51" s="60">
        <v>2945</v>
      </c>
      <c r="J51" s="70">
        <v>2749</v>
      </c>
      <c r="K51" s="70">
        <v>317</v>
      </c>
      <c r="L51" s="60">
        <v>310</v>
      </c>
      <c r="M51" s="42">
        <f t="shared" si="4"/>
        <v>92.64202600958248</v>
      </c>
      <c r="N51" s="43">
        <f t="shared" si="2"/>
        <v>98.3974358974359</v>
      </c>
    </row>
    <row r="52" spans="1:14" ht="56.25" customHeight="1">
      <c r="A52" s="84">
        <v>45</v>
      </c>
      <c r="B52" s="45" t="s">
        <v>77</v>
      </c>
      <c r="C52" s="71" t="s">
        <v>158</v>
      </c>
      <c r="D52" s="61" t="s">
        <v>29</v>
      </c>
      <c r="E52" s="38">
        <v>20257</v>
      </c>
      <c r="F52" s="38">
        <v>15192</v>
      </c>
      <c r="G52" s="71">
        <v>2140</v>
      </c>
      <c r="H52" s="38">
        <v>2126</v>
      </c>
      <c r="I52" s="38">
        <v>20976</v>
      </c>
      <c r="J52" s="38">
        <v>15229</v>
      </c>
      <c r="K52" s="38">
        <v>2140</v>
      </c>
      <c r="L52" s="38">
        <v>2126</v>
      </c>
      <c r="M52" s="42">
        <f t="shared" si="4"/>
        <v>74.99629757614652</v>
      </c>
      <c r="N52" s="43">
        <f t="shared" si="2"/>
        <v>99.34579439252336</v>
      </c>
    </row>
  </sheetData>
  <sheetProtection/>
  <mergeCells count="14">
    <mergeCell ref="B2:B4"/>
    <mergeCell ref="C2:C4"/>
    <mergeCell ref="D2:D4"/>
    <mergeCell ref="E2:H2"/>
    <mergeCell ref="M1:N1"/>
    <mergeCell ref="M2:N2"/>
    <mergeCell ref="E3:F3"/>
    <mergeCell ref="G3:H3"/>
    <mergeCell ref="A6:D6"/>
    <mergeCell ref="A7:D7"/>
    <mergeCell ref="I2:L2"/>
    <mergeCell ref="I3:J3"/>
    <mergeCell ref="K3:L3"/>
    <mergeCell ref="A2:A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Juliya</dc:creator>
  <cp:keywords/>
  <dc:description/>
  <cp:lastModifiedBy>user</cp:lastModifiedBy>
  <cp:lastPrinted>2021-12-06T09:11:40Z</cp:lastPrinted>
  <dcterms:created xsi:type="dcterms:W3CDTF">2018-09-11T06:38:44Z</dcterms:created>
  <dcterms:modified xsi:type="dcterms:W3CDTF">2021-12-07T07:38:33Z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